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8580" activeTab="2"/>
  </bookViews>
  <sheets>
    <sheet name="60m dívky" sheetId="1" r:id="rId1"/>
    <sheet name="60m chlapci" sheetId="2" r:id="rId2"/>
    <sheet name="60m dívky (2)" sheetId="3" r:id="rId3"/>
    <sheet name="60m chlapci (2)" sheetId="4" r:id="rId4"/>
  </sheets>
  <definedNames>
    <definedName name="_xlnm._FilterDatabase" localSheetId="0" hidden="1">'60m dívky'!$A$1:$O$34</definedName>
    <definedName name="_xlnm._FilterDatabase" localSheetId="2" hidden="1">'60m dívky (2)'!$A$1:$O$34</definedName>
    <definedName name="_xlnm._FilterDatabase" localSheetId="1" hidden="1">'60m chlapci'!$A$1:$O$22</definedName>
    <definedName name="_xlnm._FilterDatabase" localSheetId="3" hidden="1">'60m chlapci (2)'!$A$1:$O$22</definedName>
  </definedNames>
  <calcPr fullCalcOnLoad="1"/>
</workbook>
</file>

<file path=xl/comments1.xml><?xml version="1.0" encoding="utf-8"?>
<comments xmlns="http://schemas.openxmlformats.org/spreadsheetml/2006/main">
  <authors>
    <author>Hana Košťálová</author>
  </authors>
  <commentList>
    <comment ref="B1" authorId="0">
      <text>
        <r>
          <rPr>
            <b/>
            <sz val="8"/>
            <rFont val="Tahoma"/>
            <family val="2"/>
          </rPr>
          <t>Hana Košťálová:</t>
        </r>
        <r>
          <rPr>
            <sz val="8"/>
            <rFont val="Tahoma"/>
            <family val="2"/>
          </rPr>
          <t xml:space="preserve">
kategorie - d/ch u starších - pořadí - id kolektivu … a zbytek proházet ručně</t>
        </r>
      </text>
    </comment>
  </commentList>
</comments>
</file>

<file path=xl/comments2.xml><?xml version="1.0" encoding="utf-8"?>
<comments xmlns="http://schemas.openxmlformats.org/spreadsheetml/2006/main">
  <authors>
    <author>Hana Košťálová</author>
  </authors>
  <commentList>
    <comment ref="B1" authorId="0">
      <text>
        <r>
          <rPr>
            <b/>
            <sz val="8"/>
            <rFont val="Tahoma"/>
            <family val="2"/>
          </rPr>
          <t>Hana Košťálová:</t>
        </r>
        <r>
          <rPr>
            <sz val="8"/>
            <rFont val="Tahoma"/>
            <family val="2"/>
          </rPr>
          <t xml:space="preserve">
kategorie - d/ch u starších - pořadí - id kolektivu … a zbytek proházet ručně</t>
        </r>
      </text>
    </comment>
  </commentList>
</comments>
</file>

<file path=xl/comments3.xml><?xml version="1.0" encoding="utf-8"?>
<comments xmlns="http://schemas.openxmlformats.org/spreadsheetml/2006/main">
  <authors>
    <author>Hana Košťálová</author>
  </authors>
  <commentList>
    <comment ref="B1" authorId="0">
      <text>
        <r>
          <rPr>
            <b/>
            <sz val="8"/>
            <rFont val="Tahoma"/>
            <family val="2"/>
          </rPr>
          <t>Hana Košťálová:</t>
        </r>
        <r>
          <rPr>
            <sz val="8"/>
            <rFont val="Tahoma"/>
            <family val="2"/>
          </rPr>
          <t xml:space="preserve">
kategorie - d/ch u starších - pořadí - id kolektivu … a zbytek proházet ručně</t>
        </r>
      </text>
    </comment>
  </commentList>
</comments>
</file>

<file path=xl/comments4.xml><?xml version="1.0" encoding="utf-8"?>
<comments xmlns="http://schemas.openxmlformats.org/spreadsheetml/2006/main">
  <authors>
    <author>Hana Košťálová</author>
  </authors>
  <commentList>
    <comment ref="B1" authorId="0">
      <text>
        <r>
          <rPr>
            <b/>
            <sz val="8"/>
            <rFont val="Tahoma"/>
            <family val="2"/>
          </rPr>
          <t>Hana Košťálová:</t>
        </r>
        <r>
          <rPr>
            <sz val="8"/>
            <rFont val="Tahoma"/>
            <family val="2"/>
          </rPr>
          <t xml:space="preserve">
kategorie - d/ch u starších - pořadí - id kolektivu … a zbytek proházet ručně</t>
        </r>
      </text>
    </comment>
  </commentList>
</comments>
</file>

<file path=xl/sharedStrings.xml><?xml version="1.0" encoding="utf-8"?>
<sst xmlns="http://schemas.openxmlformats.org/spreadsheetml/2006/main" count="899" uniqueCount="109">
  <si>
    <t>příjmení a jméno</t>
  </si>
  <si>
    <t>kolektiv</t>
  </si>
  <si>
    <t>kategorie</t>
  </si>
  <si>
    <t>id kolektivu</t>
  </si>
  <si>
    <t>Choltice</t>
  </si>
  <si>
    <t>s</t>
  </si>
  <si>
    <t>g</t>
  </si>
  <si>
    <t>ch</t>
  </si>
  <si>
    <t>d</t>
  </si>
  <si>
    <t>čas
1.pokusu</t>
  </si>
  <si>
    <t>čas
2.pokusu</t>
  </si>
  <si>
    <t>st.
číslo</t>
  </si>
  <si>
    <t>poř.</t>
  </si>
  <si>
    <t>umístění</t>
  </si>
  <si>
    <t>m</t>
  </si>
  <si>
    <t>Čeperka</t>
  </si>
  <si>
    <t>d/ch</t>
  </si>
  <si>
    <t>výsledný čas</t>
  </si>
  <si>
    <t>Slepotice</t>
  </si>
  <si>
    <t>Sedlák Patrik</t>
  </si>
  <si>
    <t>Kožená Karolína</t>
  </si>
  <si>
    <t>Sedláková Kristýna</t>
  </si>
  <si>
    <t>Šmejzová Nikol</t>
  </si>
  <si>
    <t>Dvořáková Eliška</t>
  </si>
  <si>
    <t>Víšková Barbora</t>
  </si>
  <si>
    <t>Zerzán Lukáš</t>
  </si>
  <si>
    <t>Šebek David</t>
  </si>
  <si>
    <t>Šourek Jaroslav</t>
  </si>
  <si>
    <t>Kroužel Petr</t>
  </si>
  <si>
    <t>Popovič Jan</t>
  </si>
  <si>
    <t>Blažek Martin</t>
  </si>
  <si>
    <t>Kaplanová Petra</t>
  </si>
  <si>
    <t>Endrová Tereza</t>
  </si>
  <si>
    <t>I.</t>
  </si>
  <si>
    <t>II.</t>
  </si>
  <si>
    <t>okres</t>
  </si>
  <si>
    <t>PA</t>
  </si>
  <si>
    <t>Bárta Vojtěch</t>
  </si>
  <si>
    <t>Chlupáčová Kristýna</t>
  </si>
  <si>
    <t>Bubeníček Lukáš</t>
  </si>
  <si>
    <t>Vobejda Tomáš</t>
  </si>
  <si>
    <t>Dalecký Michal</t>
  </si>
  <si>
    <t>Novotná Zdena</t>
  </si>
  <si>
    <t>Slezáková Tereza</t>
  </si>
  <si>
    <t>Truncová Kamila</t>
  </si>
  <si>
    <t>Křepelková Nela</t>
  </si>
  <si>
    <t>Tomečková Natálie</t>
  </si>
  <si>
    <t>Dolanská Lenka</t>
  </si>
  <si>
    <t>Chadima Jan</t>
  </si>
  <si>
    <t>Šplíchal Lukáš</t>
  </si>
  <si>
    <t>Hledík Lukáš</t>
  </si>
  <si>
    <t>Barták Michal</t>
  </si>
  <si>
    <t>Černá Ludmila</t>
  </si>
  <si>
    <t>Vanžura Jakub</t>
  </si>
  <si>
    <t>Krouna</t>
  </si>
  <si>
    <t>Skuteč</t>
  </si>
  <si>
    <t>Štěpánov</t>
  </si>
  <si>
    <t>Vinary</t>
  </si>
  <si>
    <t>Zderaz</t>
  </si>
  <si>
    <t>CR</t>
  </si>
  <si>
    <t>Fogl Tadeáš</t>
  </si>
  <si>
    <t>Marek Jan</t>
  </si>
  <si>
    <t>Prchlík Šimon</t>
  </si>
  <si>
    <t>Krejsová Marie</t>
  </si>
  <si>
    <t>Peřinová Adéla</t>
  </si>
  <si>
    <t>Krejsová Anežka</t>
  </si>
  <si>
    <t>Hubálek Ondřej</t>
  </si>
  <si>
    <t>Haufová Zuzana</t>
  </si>
  <si>
    <t>Uchytilová Lucie</t>
  </si>
  <si>
    <t>Holečková Libuše</t>
  </si>
  <si>
    <t>Kristek Michal</t>
  </si>
  <si>
    <t>Švec Petr</t>
  </si>
  <si>
    <t>UO</t>
  </si>
  <si>
    <t>Bučina</t>
  </si>
  <si>
    <t>Dolní Čermná</t>
  </si>
  <si>
    <t>Letohrad Kunčice</t>
  </si>
  <si>
    <t>Lukavice</t>
  </si>
  <si>
    <t>Vysoké Mýto</t>
  </si>
  <si>
    <t>Bartošová Eva</t>
  </si>
  <si>
    <t>Konečná Simona</t>
  </si>
  <si>
    <t>Přikryl Aleš</t>
  </si>
  <si>
    <t>Václavek Vojtěch</t>
  </si>
  <si>
    <t>Vašek Ladislav</t>
  </si>
  <si>
    <t>Vašíček Marek</t>
  </si>
  <si>
    <t>Dvořáková Kristýna</t>
  </si>
  <si>
    <t>Novák Josef</t>
  </si>
  <si>
    <t>Nováková Vendula</t>
  </si>
  <si>
    <t>Pešková Pavlína</t>
  </si>
  <si>
    <t>Švábová Daniela</t>
  </si>
  <si>
    <t>Batala Adam</t>
  </si>
  <si>
    <t>Grossman Tomáš</t>
  </si>
  <si>
    <t>Makovský Milan</t>
  </si>
  <si>
    <t>Pospíšil Zdeněk</t>
  </si>
  <si>
    <t>Desná</t>
  </si>
  <si>
    <t>Jevíčko</t>
  </si>
  <si>
    <t>Kamenec</t>
  </si>
  <si>
    <t>Pohodlí</t>
  </si>
  <si>
    <t>Pomezí</t>
  </si>
  <si>
    <t>SY</t>
  </si>
  <si>
    <t>Hejl Samantha</t>
  </si>
  <si>
    <t>Vápeníková Dominika</t>
  </si>
  <si>
    <t>Šplíchalová Eliška</t>
  </si>
  <si>
    <t>Kocúrová Michaela</t>
  </si>
  <si>
    <t>Bačáková Zuzana</t>
  </si>
  <si>
    <t>Hrubý Martin</t>
  </si>
  <si>
    <t>NP</t>
  </si>
  <si>
    <t>DNF</t>
  </si>
  <si>
    <t>III.</t>
  </si>
  <si>
    <t>výkonn.
třída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</si>
</sst>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B1">
      <selection activeCell="H6" sqref="H6"/>
    </sheetView>
  </sheetViews>
  <sheetFormatPr defaultColWidth="9.140625" defaultRowHeight="12.75"/>
  <cols>
    <col min="1" max="1" width="3.00390625" style="1" hidden="1" customWidth="1"/>
    <col min="2" max="2" width="4.8515625" style="1" bestFit="1" customWidth="1"/>
    <col min="3" max="4" width="3.28125" style="1" customWidth="1"/>
    <col min="5" max="5" width="27.421875" style="0" bestFit="1" customWidth="1"/>
    <col min="6" max="8" width="12.140625" style="1" customWidth="1"/>
    <col min="9" max="9" width="8.00390625" style="1" customWidth="1"/>
    <col min="10" max="10" width="18.7109375" style="0" bestFit="1" customWidth="1"/>
    <col min="11" max="11" width="8.57421875" style="1" hidden="1" customWidth="1"/>
    <col min="12" max="12" width="6.421875" style="1" customWidth="1"/>
    <col min="13" max="13" width="8.57421875" style="1" hidden="1" customWidth="1"/>
    <col min="14" max="14" width="10.140625" style="1" hidden="1" customWidth="1"/>
    <col min="15" max="15" width="9.140625" style="1" hidden="1" customWidth="1"/>
  </cols>
  <sheetData>
    <row r="1" spans="1:15" s="3" customFormat="1" ht="26.25" customHeight="1" thickBot="1">
      <c r="A1" s="4" t="s">
        <v>6</v>
      </c>
      <c r="B1" s="19" t="s">
        <v>11</v>
      </c>
      <c r="C1" s="27" t="s">
        <v>33</v>
      </c>
      <c r="D1" s="27" t="s">
        <v>34</v>
      </c>
      <c r="E1" s="20" t="s">
        <v>0</v>
      </c>
      <c r="F1" s="19" t="s">
        <v>9</v>
      </c>
      <c r="G1" s="19" t="s">
        <v>10</v>
      </c>
      <c r="H1" s="19" t="s">
        <v>17</v>
      </c>
      <c r="I1" s="19" t="s">
        <v>13</v>
      </c>
      <c r="J1" s="20" t="s">
        <v>1</v>
      </c>
      <c r="K1" s="20" t="s">
        <v>2</v>
      </c>
      <c r="L1" s="28" t="s">
        <v>35</v>
      </c>
      <c r="M1" s="20" t="s">
        <v>16</v>
      </c>
      <c r="N1" s="14" t="s">
        <v>3</v>
      </c>
      <c r="O1" s="2" t="s">
        <v>12</v>
      </c>
    </row>
    <row r="2" spans="1:15" s="7" customFormat="1" ht="21.75" customHeight="1" thickBot="1">
      <c r="A2" s="5" t="s">
        <v>7</v>
      </c>
      <c r="B2" s="21">
        <v>11</v>
      </c>
      <c r="C2" s="21">
        <v>1</v>
      </c>
      <c r="D2" s="21">
        <v>2</v>
      </c>
      <c r="E2" s="22" t="s">
        <v>20</v>
      </c>
      <c r="F2" s="26">
        <v>13.51</v>
      </c>
      <c r="G2" s="26">
        <v>16.34</v>
      </c>
      <c r="H2" s="21">
        <f aca="true" t="shared" si="0" ref="H2:H34">IF($F2&gt;$G2,$G2,$F2)</f>
        <v>13.51</v>
      </c>
      <c r="I2" s="21"/>
      <c r="J2" s="22" t="s">
        <v>15</v>
      </c>
      <c r="K2" s="21" t="s">
        <v>5</v>
      </c>
      <c r="L2" s="21" t="s">
        <v>36</v>
      </c>
      <c r="M2" s="21" t="s">
        <v>8</v>
      </c>
      <c r="N2" s="15">
        <v>3</v>
      </c>
      <c r="O2" s="6"/>
    </row>
    <row r="3" spans="1:15" s="7" customFormat="1" ht="21.75" customHeight="1" thickBot="1">
      <c r="A3" s="8" t="s">
        <v>7</v>
      </c>
      <c r="B3" s="21">
        <v>12</v>
      </c>
      <c r="C3" s="21">
        <v>2</v>
      </c>
      <c r="D3" s="21">
        <v>3</v>
      </c>
      <c r="E3" s="22" t="s">
        <v>99</v>
      </c>
      <c r="F3" s="26">
        <v>16.89</v>
      </c>
      <c r="G3" s="26">
        <v>16.75</v>
      </c>
      <c r="H3" s="21">
        <f t="shared" si="0"/>
        <v>16.75</v>
      </c>
      <c r="I3" s="21"/>
      <c r="J3" s="22" t="s">
        <v>74</v>
      </c>
      <c r="K3" s="21" t="s">
        <v>5</v>
      </c>
      <c r="L3" s="21" t="s">
        <v>72</v>
      </c>
      <c r="M3" s="21" t="s">
        <v>8</v>
      </c>
      <c r="N3" s="16">
        <v>4</v>
      </c>
      <c r="O3" s="9"/>
    </row>
    <row r="4" spans="1:15" s="7" customFormat="1" ht="21.75" customHeight="1" thickBot="1">
      <c r="A4" s="5"/>
      <c r="B4" s="21">
        <v>13</v>
      </c>
      <c r="C4" s="21">
        <v>3</v>
      </c>
      <c r="D4" s="21">
        <v>1</v>
      </c>
      <c r="E4" s="22" t="s">
        <v>42</v>
      </c>
      <c r="F4" s="26">
        <v>13.07</v>
      </c>
      <c r="G4" s="26">
        <v>12.85</v>
      </c>
      <c r="H4" s="21">
        <f t="shared" si="0"/>
        <v>12.85</v>
      </c>
      <c r="I4" s="21"/>
      <c r="J4" s="22" t="s">
        <v>55</v>
      </c>
      <c r="K4" s="21" t="s">
        <v>14</v>
      </c>
      <c r="L4" s="21" t="s">
        <v>59</v>
      </c>
      <c r="M4" s="21" t="s">
        <v>8</v>
      </c>
      <c r="N4" s="16">
        <v>12</v>
      </c>
      <c r="O4" s="9"/>
    </row>
    <row r="5" spans="1:15" s="7" customFormat="1" ht="21.75" customHeight="1" thickBot="1">
      <c r="A5" s="8" t="s">
        <v>7</v>
      </c>
      <c r="B5" s="29">
        <v>14</v>
      </c>
      <c r="C5" s="29">
        <v>1</v>
      </c>
      <c r="D5" s="29">
        <v>2</v>
      </c>
      <c r="E5" s="30" t="s">
        <v>45</v>
      </c>
      <c r="F5" s="26">
        <v>13.76</v>
      </c>
      <c r="G5" s="26" t="s">
        <v>105</v>
      </c>
      <c r="H5" s="21">
        <f t="shared" si="0"/>
        <v>13.76</v>
      </c>
      <c r="I5" s="21"/>
      <c r="J5" s="22" t="s">
        <v>56</v>
      </c>
      <c r="K5" s="21" t="s">
        <v>5</v>
      </c>
      <c r="L5" s="21" t="s">
        <v>59</v>
      </c>
      <c r="M5" s="21" t="s">
        <v>8</v>
      </c>
      <c r="N5" s="16">
        <v>9</v>
      </c>
      <c r="O5" s="9"/>
    </row>
    <row r="6" spans="1:15" s="7" customFormat="1" ht="21.75" customHeight="1" thickBot="1">
      <c r="A6" s="5" t="s">
        <v>7</v>
      </c>
      <c r="B6" s="29">
        <v>15</v>
      </c>
      <c r="C6" s="29">
        <v>2</v>
      </c>
      <c r="D6" s="29">
        <v>3</v>
      </c>
      <c r="E6" s="30" t="s">
        <v>63</v>
      </c>
      <c r="F6" s="26">
        <v>25.77</v>
      </c>
      <c r="G6" s="26">
        <v>16.22</v>
      </c>
      <c r="H6" s="21">
        <f t="shared" si="0"/>
        <v>16.22</v>
      </c>
      <c r="I6" s="21"/>
      <c r="J6" s="22" t="s">
        <v>75</v>
      </c>
      <c r="K6" s="21" t="s">
        <v>5</v>
      </c>
      <c r="L6" s="21" t="s">
        <v>72</v>
      </c>
      <c r="M6" s="21" t="s">
        <v>8</v>
      </c>
      <c r="N6" s="16">
        <v>3</v>
      </c>
      <c r="O6" s="9"/>
    </row>
    <row r="7" spans="1:15" s="7" customFormat="1" ht="21.75" customHeight="1" thickBot="1">
      <c r="A7" s="8" t="s">
        <v>7</v>
      </c>
      <c r="B7" s="29">
        <v>16</v>
      </c>
      <c r="C7" s="29">
        <v>3</v>
      </c>
      <c r="D7" s="29">
        <v>1</v>
      </c>
      <c r="E7" s="30" t="s">
        <v>67</v>
      </c>
      <c r="F7" s="26">
        <v>14.51</v>
      </c>
      <c r="G7" s="26">
        <v>14.57</v>
      </c>
      <c r="H7" s="21">
        <f t="shared" si="0"/>
        <v>14.51</v>
      </c>
      <c r="I7" s="21"/>
      <c r="J7" s="22" t="s">
        <v>76</v>
      </c>
      <c r="K7" s="21" t="s">
        <v>5</v>
      </c>
      <c r="L7" s="21" t="s">
        <v>72</v>
      </c>
      <c r="M7" s="21" t="s">
        <v>8</v>
      </c>
      <c r="N7" s="16">
        <v>4</v>
      </c>
      <c r="O7" s="9"/>
    </row>
    <row r="8" spans="1:15" s="7" customFormat="1" ht="21.75" customHeight="1" thickBot="1">
      <c r="A8" s="5"/>
      <c r="B8" s="21">
        <v>17</v>
      </c>
      <c r="C8" s="21">
        <v>1</v>
      </c>
      <c r="D8" s="21">
        <v>2</v>
      </c>
      <c r="E8" s="22" t="s">
        <v>78</v>
      </c>
      <c r="F8" s="26" t="s">
        <v>105</v>
      </c>
      <c r="G8" s="26">
        <v>14.3</v>
      </c>
      <c r="H8" s="26">
        <f t="shared" si="0"/>
        <v>14.3</v>
      </c>
      <c r="I8" s="21"/>
      <c r="J8" s="22" t="s">
        <v>93</v>
      </c>
      <c r="K8" s="21" t="s">
        <v>14</v>
      </c>
      <c r="L8" s="21" t="s">
        <v>98</v>
      </c>
      <c r="M8" s="21" t="s">
        <v>8</v>
      </c>
      <c r="N8" s="16">
        <v>12</v>
      </c>
      <c r="O8" s="9"/>
    </row>
    <row r="9" spans="1:15" s="7" customFormat="1" ht="21.75" customHeight="1" thickBot="1">
      <c r="A9" s="8" t="s">
        <v>7</v>
      </c>
      <c r="B9" s="21">
        <v>18</v>
      </c>
      <c r="C9" s="21">
        <v>2</v>
      </c>
      <c r="D9" s="21">
        <v>3</v>
      </c>
      <c r="E9" s="22" t="s">
        <v>79</v>
      </c>
      <c r="F9" s="26">
        <v>16.13</v>
      </c>
      <c r="G9" s="26" t="s">
        <v>105</v>
      </c>
      <c r="H9" s="21">
        <f t="shared" si="0"/>
        <v>16.13</v>
      </c>
      <c r="I9" s="21"/>
      <c r="J9" s="22" t="s">
        <v>94</v>
      </c>
      <c r="K9" s="21" t="s">
        <v>14</v>
      </c>
      <c r="L9" s="21" t="s">
        <v>98</v>
      </c>
      <c r="M9" s="21" t="s">
        <v>8</v>
      </c>
      <c r="N9" s="16">
        <v>19</v>
      </c>
      <c r="O9" s="9"/>
    </row>
    <row r="10" spans="1:15" s="7" customFormat="1" ht="21.75" customHeight="1" thickBot="1">
      <c r="A10" s="5" t="s">
        <v>7</v>
      </c>
      <c r="B10" s="21">
        <v>19</v>
      </c>
      <c r="C10" s="21">
        <v>3</v>
      </c>
      <c r="D10" s="21">
        <v>1</v>
      </c>
      <c r="E10" s="22" t="s">
        <v>84</v>
      </c>
      <c r="F10" s="26" t="s">
        <v>105</v>
      </c>
      <c r="G10" s="26">
        <v>13.42</v>
      </c>
      <c r="H10" s="21">
        <f t="shared" si="0"/>
        <v>13.42</v>
      </c>
      <c r="I10" s="21"/>
      <c r="J10" s="22" t="s">
        <v>95</v>
      </c>
      <c r="K10" s="21" t="s">
        <v>14</v>
      </c>
      <c r="L10" s="21" t="s">
        <v>98</v>
      </c>
      <c r="M10" s="21" t="s">
        <v>8</v>
      </c>
      <c r="N10" s="16">
        <v>4</v>
      </c>
      <c r="O10" s="10"/>
    </row>
    <row r="11" spans="1:15" s="7" customFormat="1" ht="21.75" customHeight="1" thickBot="1">
      <c r="A11" s="8"/>
      <c r="B11" s="29">
        <v>20</v>
      </c>
      <c r="C11" s="29">
        <v>1</v>
      </c>
      <c r="D11" s="29">
        <v>2</v>
      </c>
      <c r="E11" s="30" t="s">
        <v>21</v>
      </c>
      <c r="F11" s="26">
        <v>15.96</v>
      </c>
      <c r="G11" s="26" t="s">
        <v>105</v>
      </c>
      <c r="H11" s="21">
        <f t="shared" si="0"/>
        <v>15.96</v>
      </c>
      <c r="I11" s="21"/>
      <c r="J11" s="22" t="s">
        <v>15</v>
      </c>
      <c r="K11" s="21" t="s">
        <v>5</v>
      </c>
      <c r="L11" s="21" t="s">
        <v>36</v>
      </c>
      <c r="M11" s="21" t="s">
        <v>8</v>
      </c>
      <c r="N11" s="16"/>
      <c r="O11" s="9"/>
    </row>
    <row r="12" spans="1:15" s="7" customFormat="1" ht="21.75" customHeight="1" thickBot="1">
      <c r="A12" s="5"/>
      <c r="B12" s="29">
        <v>21</v>
      </c>
      <c r="C12" s="29">
        <v>2</v>
      </c>
      <c r="D12" s="29">
        <v>3</v>
      </c>
      <c r="E12" s="30" t="s">
        <v>31</v>
      </c>
      <c r="F12" s="26">
        <v>15.92</v>
      </c>
      <c r="G12" s="26">
        <v>13.96</v>
      </c>
      <c r="H12" s="21">
        <f t="shared" si="0"/>
        <v>13.96</v>
      </c>
      <c r="I12" s="21"/>
      <c r="J12" s="22" t="s">
        <v>18</v>
      </c>
      <c r="K12" s="21" t="s">
        <v>5</v>
      </c>
      <c r="L12" s="21" t="s">
        <v>36</v>
      </c>
      <c r="M12" s="21" t="s">
        <v>8</v>
      </c>
      <c r="N12" s="16">
        <v>1</v>
      </c>
      <c r="O12" s="9"/>
    </row>
    <row r="13" spans="1:15" s="7" customFormat="1" ht="21.75" customHeight="1" thickBot="1">
      <c r="A13" s="8" t="s">
        <v>7</v>
      </c>
      <c r="B13" s="29">
        <v>22</v>
      </c>
      <c r="C13" s="29">
        <v>3</v>
      </c>
      <c r="D13" s="29">
        <v>1</v>
      </c>
      <c r="E13" s="30" t="s">
        <v>38</v>
      </c>
      <c r="F13" s="26">
        <v>16.43</v>
      </c>
      <c r="G13" s="26">
        <v>16.43</v>
      </c>
      <c r="H13" s="21">
        <f t="shared" si="0"/>
        <v>16.43</v>
      </c>
      <c r="I13" s="21"/>
      <c r="J13" s="22" t="s">
        <v>54</v>
      </c>
      <c r="K13" s="21" t="s">
        <v>5</v>
      </c>
      <c r="L13" s="21" t="s">
        <v>59</v>
      </c>
      <c r="M13" s="21" t="s">
        <v>8</v>
      </c>
      <c r="N13" s="16">
        <v>6</v>
      </c>
      <c r="O13" s="9"/>
    </row>
    <row r="14" spans="1:15" s="7" customFormat="1" ht="21.75" customHeight="1" thickBot="1">
      <c r="A14" s="5" t="s">
        <v>7</v>
      </c>
      <c r="B14" s="21">
        <v>23</v>
      </c>
      <c r="C14" s="21">
        <v>1</v>
      </c>
      <c r="D14" s="21">
        <v>2</v>
      </c>
      <c r="E14" s="22" t="s">
        <v>43</v>
      </c>
      <c r="F14" s="26">
        <v>13.32</v>
      </c>
      <c r="G14" s="26">
        <v>16.64</v>
      </c>
      <c r="H14" s="21">
        <f t="shared" si="0"/>
        <v>13.32</v>
      </c>
      <c r="I14" s="21"/>
      <c r="J14" s="22" t="s">
        <v>55</v>
      </c>
      <c r="K14" s="21" t="s">
        <v>5</v>
      </c>
      <c r="L14" s="21" t="s">
        <v>59</v>
      </c>
      <c r="M14" s="21" t="s">
        <v>8</v>
      </c>
      <c r="N14" s="16">
        <v>14</v>
      </c>
      <c r="O14" s="9"/>
    </row>
    <row r="15" spans="1:15" s="7" customFormat="1" ht="21.75" customHeight="1" thickBot="1">
      <c r="A15" s="8" t="s">
        <v>7</v>
      </c>
      <c r="B15" s="21">
        <v>24</v>
      </c>
      <c r="C15" s="21">
        <v>2</v>
      </c>
      <c r="D15" s="21">
        <v>3</v>
      </c>
      <c r="E15" s="22" t="s">
        <v>46</v>
      </c>
      <c r="F15" s="26">
        <v>15.49</v>
      </c>
      <c r="G15" s="26">
        <v>17.04</v>
      </c>
      <c r="H15" s="21">
        <f t="shared" si="0"/>
        <v>15.49</v>
      </c>
      <c r="I15" s="21"/>
      <c r="J15" s="22" t="s">
        <v>56</v>
      </c>
      <c r="K15" s="21" t="s">
        <v>5</v>
      </c>
      <c r="L15" s="21" t="s">
        <v>59</v>
      </c>
      <c r="M15" s="21" t="s">
        <v>8</v>
      </c>
      <c r="N15" s="16">
        <v>13</v>
      </c>
      <c r="O15" s="9"/>
    </row>
    <row r="16" spans="1:15" s="7" customFormat="1" ht="21.75" customHeight="1" thickBot="1">
      <c r="A16" s="5"/>
      <c r="B16" s="21">
        <v>25</v>
      </c>
      <c r="C16" s="21">
        <v>3</v>
      </c>
      <c r="D16" s="21">
        <v>1</v>
      </c>
      <c r="E16" s="22" t="s">
        <v>102</v>
      </c>
      <c r="F16" s="26">
        <v>21.34</v>
      </c>
      <c r="G16" s="26">
        <v>20</v>
      </c>
      <c r="H16" s="26">
        <f t="shared" si="0"/>
        <v>20</v>
      </c>
      <c r="I16" s="21"/>
      <c r="J16" s="22" t="s">
        <v>75</v>
      </c>
      <c r="K16" s="21" t="s">
        <v>5</v>
      </c>
      <c r="L16" s="21" t="s">
        <v>72</v>
      </c>
      <c r="M16" s="21" t="s">
        <v>8</v>
      </c>
      <c r="N16" s="16">
        <v>10</v>
      </c>
      <c r="O16" s="9"/>
    </row>
    <row r="17" spans="1:15" s="7" customFormat="1" ht="21.75" customHeight="1" thickBot="1">
      <c r="A17" s="8"/>
      <c r="B17" s="29">
        <v>26</v>
      </c>
      <c r="C17" s="29">
        <v>1</v>
      </c>
      <c r="D17" s="29">
        <v>2</v>
      </c>
      <c r="E17" s="30" t="s">
        <v>68</v>
      </c>
      <c r="F17" s="26">
        <v>17.89</v>
      </c>
      <c r="G17" s="26">
        <v>16.41</v>
      </c>
      <c r="H17" s="21">
        <f t="shared" si="0"/>
        <v>16.41</v>
      </c>
      <c r="I17" s="21"/>
      <c r="J17" s="22" t="s">
        <v>76</v>
      </c>
      <c r="K17" s="21" t="s">
        <v>5</v>
      </c>
      <c r="L17" s="21" t="s">
        <v>72</v>
      </c>
      <c r="M17" s="21" t="s">
        <v>8</v>
      </c>
      <c r="N17" s="16">
        <v>3</v>
      </c>
      <c r="O17" s="9"/>
    </row>
    <row r="18" spans="1:15" s="7" customFormat="1" ht="21.75" customHeight="1" thickBot="1">
      <c r="A18" s="5" t="s">
        <v>7</v>
      </c>
      <c r="B18" s="29">
        <v>27</v>
      </c>
      <c r="C18" s="29">
        <v>2</v>
      </c>
      <c r="D18" s="29">
        <v>3</v>
      </c>
      <c r="E18" s="30"/>
      <c r="F18" s="26" t="s">
        <v>106</v>
      </c>
      <c r="G18" s="26" t="s">
        <v>106</v>
      </c>
      <c r="H18" s="21" t="str">
        <f t="shared" si="0"/>
        <v>DNF</v>
      </c>
      <c r="I18" s="21"/>
      <c r="J18" s="22"/>
      <c r="K18" s="21" t="s">
        <v>14</v>
      </c>
      <c r="L18" s="21"/>
      <c r="M18" s="21" t="s">
        <v>8</v>
      </c>
      <c r="N18" s="16">
        <v>4</v>
      </c>
      <c r="O18" s="9"/>
    </row>
    <row r="19" spans="1:15" s="7" customFormat="1" ht="21.75" customHeight="1" thickBot="1">
      <c r="A19" s="8" t="s">
        <v>8</v>
      </c>
      <c r="B19" s="29">
        <v>28</v>
      </c>
      <c r="C19" s="29">
        <v>3</v>
      </c>
      <c r="D19" s="29">
        <v>1</v>
      </c>
      <c r="E19" s="30" t="s">
        <v>87</v>
      </c>
      <c r="F19" s="26" t="s">
        <v>105</v>
      </c>
      <c r="G19" s="26">
        <v>14.09</v>
      </c>
      <c r="H19" s="21">
        <f t="shared" si="0"/>
        <v>14.09</v>
      </c>
      <c r="I19" s="21"/>
      <c r="J19" s="22" t="s">
        <v>95</v>
      </c>
      <c r="K19" s="21" t="s">
        <v>5</v>
      </c>
      <c r="L19" s="21" t="s">
        <v>98</v>
      </c>
      <c r="M19" s="21" t="s">
        <v>8</v>
      </c>
      <c r="N19" s="16">
        <v>1</v>
      </c>
      <c r="O19" s="9"/>
    </row>
    <row r="20" spans="1:15" s="7" customFormat="1" ht="21.75" customHeight="1" thickBot="1">
      <c r="A20" s="11" t="s">
        <v>7</v>
      </c>
      <c r="B20" s="21">
        <v>29</v>
      </c>
      <c r="C20" s="21">
        <v>1</v>
      </c>
      <c r="D20" s="21">
        <v>2</v>
      </c>
      <c r="E20" s="22" t="s">
        <v>100</v>
      </c>
      <c r="F20" s="26">
        <v>14.42</v>
      </c>
      <c r="G20" s="26">
        <v>14.62</v>
      </c>
      <c r="H20" s="21">
        <f t="shared" si="0"/>
        <v>14.42</v>
      </c>
      <c r="I20" s="21"/>
      <c r="J20" s="22" t="s">
        <v>97</v>
      </c>
      <c r="K20" s="21" t="s">
        <v>5</v>
      </c>
      <c r="L20" s="21" t="s">
        <v>98</v>
      </c>
      <c r="M20" s="21" t="s">
        <v>8</v>
      </c>
      <c r="N20" s="16">
        <v>6</v>
      </c>
      <c r="O20" s="9"/>
    </row>
    <row r="21" spans="1:15" s="7" customFormat="1" ht="21.75" customHeight="1" thickBot="1">
      <c r="A21" s="8" t="s">
        <v>7</v>
      </c>
      <c r="B21" s="21">
        <v>30</v>
      </c>
      <c r="C21" s="21">
        <v>2</v>
      </c>
      <c r="D21" s="21">
        <v>3</v>
      </c>
      <c r="E21" s="22" t="s">
        <v>22</v>
      </c>
      <c r="F21" s="26">
        <v>17.56</v>
      </c>
      <c r="G21" s="26">
        <v>15.83</v>
      </c>
      <c r="H21" s="21">
        <f t="shared" si="0"/>
        <v>15.83</v>
      </c>
      <c r="I21" s="21"/>
      <c r="J21" s="22" t="s">
        <v>15</v>
      </c>
      <c r="K21" s="21" t="s">
        <v>5</v>
      </c>
      <c r="L21" s="21" t="s">
        <v>36</v>
      </c>
      <c r="M21" s="21" t="s">
        <v>8</v>
      </c>
      <c r="N21" s="16">
        <v>14</v>
      </c>
      <c r="O21" s="9"/>
    </row>
    <row r="22" spans="1:15" s="7" customFormat="1" ht="21.75" customHeight="1" thickBot="1">
      <c r="A22" s="5" t="s">
        <v>7</v>
      </c>
      <c r="B22" s="21">
        <v>31</v>
      </c>
      <c r="C22" s="21">
        <v>3</v>
      </c>
      <c r="D22" s="21">
        <v>1</v>
      </c>
      <c r="E22" s="22" t="s">
        <v>32</v>
      </c>
      <c r="F22" s="26">
        <v>15.53</v>
      </c>
      <c r="G22" s="26">
        <v>14.91</v>
      </c>
      <c r="H22" s="21">
        <f t="shared" si="0"/>
        <v>14.91</v>
      </c>
      <c r="I22" s="21"/>
      <c r="J22" s="22" t="s">
        <v>18</v>
      </c>
      <c r="K22" s="21" t="s">
        <v>5</v>
      </c>
      <c r="L22" s="21" t="s">
        <v>36</v>
      </c>
      <c r="M22" s="21" t="s">
        <v>8</v>
      </c>
      <c r="N22" s="16">
        <v>13</v>
      </c>
      <c r="O22" s="9"/>
    </row>
    <row r="23" spans="1:15" s="7" customFormat="1" ht="21.75" customHeight="1" thickBot="1">
      <c r="A23" s="11" t="s">
        <v>7</v>
      </c>
      <c r="B23" s="29">
        <v>32</v>
      </c>
      <c r="C23" s="29">
        <v>1</v>
      </c>
      <c r="D23" s="29">
        <v>2</v>
      </c>
      <c r="E23" s="30" t="s">
        <v>103</v>
      </c>
      <c r="F23" s="26">
        <v>21.24</v>
      </c>
      <c r="G23" s="26">
        <v>15.55</v>
      </c>
      <c r="H23" s="21">
        <f t="shared" si="0"/>
        <v>15.55</v>
      </c>
      <c r="I23" s="21"/>
      <c r="J23" s="22" t="s">
        <v>55</v>
      </c>
      <c r="K23" s="21" t="s">
        <v>5</v>
      </c>
      <c r="L23" s="21" t="s">
        <v>59</v>
      </c>
      <c r="M23" s="21" t="s">
        <v>8</v>
      </c>
      <c r="N23" s="16">
        <v>3</v>
      </c>
      <c r="O23" s="9"/>
    </row>
    <row r="24" spans="1:15" s="7" customFormat="1" ht="21.75" customHeight="1" thickBot="1">
      <c r="A24" s="8" t="s">
        <v>8</v>
      </c>
      <c r="B24" s="29">
        <v>33</v>
      </c>
      <c r="C24" s="29">
        <v>2</v>
      </c>
      <c r="D24" s="29">
        <v>3</v>
      </c>
      <c r="E24" s="30" t="s">
        <v>47</v>
      </c>
      <c r="F24" s="26">
        <v>17.25</v>
      </c>
      <c r="G24" s="26">
        <v>15.27</v>
      </c>
      <c r="H24" s="21">
        <f t="shared" si="0"/>
        <v>15.27</v>
      </c>
      <c r="I24" s="21"/>
      <c r="J24" s="22" t="s">
        <v>57</v>
      </c>
      <c r="K24" s="21" t="s">
        <v>14</v>
      </c>
      <c r="L24" s="21" t="s">
        <v>59</v>
      </c>
      <c r="M24" s="21" t="s">
        <v>8</v>
      </c>
      <c r="N24" s="16">
        <v>1</v>
      </c>
      <c r="O24" s="9"/>
    </row>
    <row r="25" spans="1:15" s="7" customFormat="1" ht="21.75" customHeight="1" thickBot="1">
      <c r="A25" s="11"/>
      <c r="B25" s="29">
        <v>34</v>
      </c>
      <c r="C25" s="29">
        <v>3</v>
      </c>
      <c r="D25" s="29">
        <v>1</v>
      </c>
      <c r="E25" s="30" t="s">
        <v>64</v>
      </c>
      <c r="F25" s="26" t="s">
        <v>105</v>
      </c>
      <c r="G25" s="26">
        <v>17.58</v>
      </c>
      <c r="H25" s="21">
        <f t="shared" si="0"/>
        <v>17.58</v>
      </c>
      <c r="I25" s="21"/>
      <c r="J25" s="22" t="s">
        <v>75</v>
      </c>
      <c r="K25" s="21" t="s">
        <v>5</v>
      </c>
      <c r="L25" s="21" t="s">
        <v>72</v>
      </c>
      <c r="M25" s="21" t="s">
        <v>8</v>
      </c>
      <c r="N25" s="16">
        <v>3</v>
      </c>
      <c r="O25" s="9"/>
    </row>
    <row r="26" spans="1:15" s="7" customFormat="1" ht="21.75" customHeight="1" thickBot="1">
      <c r="A26" s="8"/>
      <c r="B26" s="21">
        <v>35</v>
      </c>
      <c r="C26" s="21">
        <v>1</v>
      </c>
      <c r="D26" s="21">
        <v>2</v>
      </c>
      <c r="E26" s="22" t="s">
        <v>69</v>
      </c>
      <c r="F26" s="26">
        <v>19.09</v>
      </c>
      <c r="G26" s="26">
        <v>18.96</v>
      </c>
      <c r="H26" s="21">
        <f t="shared" si="0"/>
        <v>18.96</v>
      </c>
      <c r="I26" s="21"/>
      <c r="J26" s="22" t="s">
        <v>76</v>
      </c>
      <c r="K26" s="21" t="s">
        <v>5</v>
      </c>
      <c r="L26" s="21" t="s">
        <v>72</v>
      </c>
      <c r="M26" s="21" t="s">
        <v>8</v>
      </c>
      <c r="N26" s="16">
        <v>4</v>
      </c>
      <c r="O26" s="10"/>
    </row>
    <row r="27" spans="1:15" s="7" customFormat="1" ht="21.75" customHeight="1" thickBot="1">
      <c r="A27" s="5"/>
      <c r="B27" s="21">
        <v>36</v>
      </c>
      <c r="C27" s="21">
        <v>2</v>
      </c>
      <c r="D27" s="21">
        <v>3</v>
      </c>
      <c r="E27" s="22" t="s">
        <v>86</v>
      </c>
      <c r="F27" s="26">
        <v>12.78</v>
      </c>
      <c r="G27" s="26">
        <v>14.53</v>
      </c>
      <c r="H27" s="21">
        <f t="shared" si="0"/>
        <v>12.78</v>
      </c>
      <c r="I27" s="21"/>
      <c r="J27" s="22" t="s">
        <v>95</v>
      </c>
      <c r="K27" s="21" t="s">
        <v>5</v>
      </c>
      <c r="L27" s="21" t="s">
        <v>98</v>
      </c>
      <c r="M27" s="21" t="s">
        <v>8</v>
      </c>
      <c r="N27" s="16">
        <v>1</v>
      </c>
      <c r="O27" s="9"/>
    </row>
    <row r="28" spans="1:15" s="7" customFormat="1" ht="21.75" customHeight="1" thickBot="1">
      <c r="A28" s="5" t="s">
        <v>8</v>
      </c>
      <c r="B28" s="21">
        <v>37</v>
      </c>
      <c r="C28" s="21">
        <v>3</v>
      </c>
      <c r="D28" s="21">
        <v>1</v>
      </c>
      <c r="E28" s="22" t="s">
        <v>23</v>
      </c>
      <c r="F28" s="26">
        <v>15.24</v>
      </c>
      <c r="G28" s="26">
        <v>14.9</v>
      </c>
      <c r="H28" s="26">
        <f t="shared" si="0"/>
        <v>14.9</v>
      </c>
      <c r="I28" s="21"/>
      <c r="J28" s="22" t="s">
        <v>15</v>
      </c>
      <c r="K28" s="21" t="s">
        <v>5</v>
      </c>
      <c r="L28" s="21" t="s">
        <v>36</v>
      </c>
      <c r="M28" s="21" t="s">
        <v>8</v>
      </c>
      <c r="N28" s="16">
        <v>9</v>
      </c>
      <c r="O28" s="9"/>
    </row>
    <row r="29" spans="1:15" s="7" customFormat="1" ht="21.75" customHeight="1" thickBot="1">
      <c r="A29" s="5" t="s">
        <v>7</v>
      </c>
      <c r="B29" s="29">
        <v>38</v>
      </c>
      <c r="C29" s="29">
        <v>1</v>
      </c>
      <c r="D29" s="29">
        <v>2</v>
      </c>
      <c r="E29" s="30" t="s">
        <v>44</v>
      </c>
      <c r="F29" s="26" t="s">
        <v>106</v>
      </c>
      <c r="G29" s="26" t="s">
        <v>106</v>
      </c>
      <c r="H29" s="21" t="str">
        <f t="shared" si="0"/>
        <v>DNF</v>
      </c>
      <c r="I29" s="21"/>
      <c r="J29" s="22" t="s">
        <v>55</v>
      </c>
      <c r="K29" s="21" t="s">
        <v>14</v>
      </c>
      <c r="L29" s="21" t="s">
        <v>59</v>
      </c>
      <c r="M29" s="21" t="s">
        <v>8</v>
      </c>
      <c r="N29" s="16">
        <v>14</v>
      </c>
      <c r="O29" s="9"/>
    </row>
    <row r="30" spans="1:15" s="7" customFormat="1" ht="21.75" customHeight="1" thickBot="1">
      <c r="A30" s="8" t="s">
        <v>7</v>
      </c>
      <c r="B30" s="29">
        <v>39</v>
      </c>
      <c r="C30" s="29">
        <v>2</v>
      </c>
      <c r="D30" s="29">
        <v>3</v>
      </c>
      <c r="E30" s="30" t="s">
        <v>52</v>
      </c>
      <c r="F30" s="26">
        <v>16.42</v>
      </c>
      <c r="G30" s="26">
        <v>16.01</v>
      </c>
      <c r="H30" s="21">
        <f t="shared" si="0"/>
        <v>16.01</v>
      </c>
      <c r="I30" s="21"/>
      <c r="J30" s="22" t="s">
        <v>58</v>
      </c>
      <c r="K30" s="21" t="s">
        <v>5</v>
      </c>
      <c r="L30" s="21" t="s">
        <v>59</v>
      </c>
      <c r="M30" s="21" t="s">
        <v>8</v>
      </c>
      <c r="N30" s="16">
        <v>3</v>
      </c>
      <c r="O30" s="9"/>
    </row>
    <row r="31" spans="1:15" s="7" customFormat="1" ht="21.75" customHeight="1" thickBot="1">
      <c r="A31" s="11"/>
      <c r="B31" s="29">
        <v>40</v>
      </c>
      <c r="C31" s="29">
        <v>3</v>
      </c>
      <c r="D31" s="29">
        <v>1</v>
      </c>
      <c r="E31" s="30" t="s">
        <v>65</v>
      </c>
      <c r="F31" s="26">
        <v>17.69</v>
      </c>
      <c r="G31" s="26">
        <v>18.39</v>
      </c>
      <c r="H31" s="21">
        <f t="shared" si="0"/>
        <v>17.69</v>
      </c>
      <c r="I31" s="21"/>
      <c r="J31" s="22" t="s">
        <v>75</v>
      </c>
      <c r="K31" s="21" t="s">
        <v>5</v>
      </c>
      <c r="L31" s="21" t="s">
        <v>72</v>
      </c>
      <c r="M31" s="21" t="s">
        <v>8</v>
      </c>
      <c r="N31" s="16">
        <v>1</v>
      </c>
      <c r="O31" s="9"/>
    </row>
    <row r="32" spans="1:15" s="7" customFormat="1" ht="21.75" customHeight="1" thickBot="1">
      <c r="A32" s="8"/>
      <c r="B32" s="21">
        <v>41</v>
      </c>
      <c r="C32" s="21">
        <v>1</v>
      </c>
      <c r="D32" s="21">
        <v>2</v>
      </c>
      <c r="E32" s="22" t="s">
        <v>101</v>
      </c>
      <c r="F32" s="26">
        <v>16.85</v>
      </c>
      <c r="G32" s="26">
        <v>19.84</v>
      </c>
      <c r="H32" s="21">
        <f t="shared" si="0"/>
        <v>16.85</v>
      </c>
      <c r="I32" s="21"/>
      <c r="J32" s="22" t="s">
        <v>73</v>
      </c>
      <c r="K32" s="21" t="s">
        <v>5</v>
      </c>
      <c r="L32" s="21" t="s">
        <v>72</v>
      </c>
      <c r="M32" s="21" t="s">
        <v>8</v>
      </c>
      <c r="N32" s="17">
        <v>14</v>
      </c>
      <c r="O32" s="12"/>
    </row>
    <row r="33" spans="1:15" s="7" customFormat="1" ht="21.75" customHeight="1" thickBot="1">
      <c r="A33" s="23"/>
      <c r="B33" s="21">
        <v>42</v>
      </c>
      <c r="C33" s="21">
        <v>2</v>
      </c>
      <c r="D33" s="21">
        <v>3</v>
      </c>
      <c r="E33" s="22" t="s">
        <v>88</v>
      </c>
      <c r="F33" s="26">
        <v>13.89</v>
      </c>
      <c r="G33" s="26">
        <v>14.28</v>
      </c>
      <c r="H33" s="21">
        <f t="shared" si="0"/>
        <v>13.89</v>
      </c>
      <c r="I33" s="21"/>
      <c r="J33" s="22" t="s">
        <v>95</v>
      </c>
      <c r="K33" s="21" t="s">
        <v>5</v>
      </c>
      <c r="L33" s="21" t="s">
        <v>98</v>
      </c>
      <c r="M33" s="21" t="s">
        <v>8</v>
      </c>
      <c r="N33" s="24"/>
      <c r="O33" s="25"/>
    </row>
    <row r="34" spans="1:15" s="7" customFormat="1" ht="21.75" customHeight="1" thickBot="1">
      <c r="A34" s="23"/>
      <c r="B34" s="21">
        <v>43</v>
      </c>
      <c r="C34" s="21">
        <v>3</v>
      </c>
      <c r="D34" s="21">
        <v>1</v>
      </c>
      <c r="E34" s="22" t="s">
        <v>24</v>
      </c>
      <c r="F34" s="26" t="s">
        <v>106</v>
      </c>
      <c r="G34" s="26" t="s">
        <v>106</v>
      </c>
      <c r="H34" s="21" t="str">
        <f t="shared" si="0"/>
        <v>DNF</v>
      </c>
      <c r="I34" s="21"/>
      <c r="J34" s="22" t="s">
        <v>15</v>
      </c>
      <c r="K34" s="21" t="s">
        <v>5</v>
      </c>
      <c r="L34" s="21" t="s">
        <v>36</v>
      </c>
      <c r="M34" s="21" t="s">
        <v>8</v>
      </c>
      <c r="N34" s="24"/>
      <c r="O34" s="25"/>
    </row>
  </sheetData>
  <sheetProtection/>
  <autoFilter ref="A1:O34">
    <sortState ref="A2:O34">
      <sortCondition sortBy="value" ref="H2:H34"/>
    </sortState>
  </autoFilter>
  <printOptions gridLines="1" horizontalCentered="1"/>
  <pageMargins left="0.3937007874015748" right="0.3937007874015748" top="0.8661417322834646" bottom="0.1968503937007874" header="0.3937007874015748" footer="0"/>
  <pageSetup fitToHeight="2" fitToWidth="1" horizontalDpi="300" verticalDpi="300" orientation="portrait" paperSize="9" scale="89" r:id="rId3"/>
  <headerFooter alignWithMargins="0">
    <oddHeader>&amp;LKrajské kolo Litomyšl&amp;C&amp;"Arial,Tučné"&amp;12Přebor jednotlivců na 60m&amp;R&amp;D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B1">
      <selection activeCell="I2" sqref="I2"/>
    </sheetView>
  </sheetViews>
  <sheetFormatPr defaultColWidth="9.140625" defaultRowHeight="12.75"/>
  <cols>
    <col min="1" max="1" width="3.00390625" style="1" hidden="1" customWidth="1"/>
    <col min="2" max="2" width="4.8515625" style="1" bestFit="1" customWidth="1"/>
    <col min="3" max="4" width="3.28125" style="1" customWidth="1"/>
    <col min="5" max="5" width="27.421875" style="0" bestFit="1" customWidth="1"/>
    <col min="6" max="8" width="12.140625" style="1" customWidth="1"/>
    <col min="9" max="9" width="8.00390625" style="1" customWidth="1"/>
    <col min="10" max="10" width="18.7109375" style="0" bestFit="1" customWidth="1"/>
    <col min="11" max="11" width="8.57421875" style="1" hidden="1" customWidth="1"/>
    <col min="12" max="12" width="6.421875" style="1" customWidth="1"/>
    <col min="13" max="13" width="8.57421875" style="1" hidden="1" customWidth="1"/>
    <col min="14" max="14" width="10.140625" style="1" hidden="1" customWidth="1"/>
    <col min="15" max="15" width="9.140625" style="1" hidden="1" customWidth="1"/>
  </cols>
  <sheetData>
    <row r="1" spans="1:15" s="3" customFormat="1" ht="26.25" customHeight="1" thickBot="1">
      <c r="A1" s="4" t="s">
        <v>6</v>
      </c>
      <c r="B1" s="19" t="s">
        <v>11</v>
      </c>
      <c r="C1" s="27" t="s">
        <v>33</v>
      </c>
      <c r="D1" s="27" t="s">
        <v>34</v>
      </c>
      <c r="E1" s="20" t="s">
        <v>0</v>
      </c>
      <c r="F1" s="19" t="s">
        <v>9</v>
      </c>
      <c r="G1" s="19" t="s">
        <v>10</v>
      </c>
      <c r="H1" s="19" t="s">
        <v>17</v>
      </c>
      <c r="I1" s="19" t="s">
        <v>13</v>
      </c>
      <c r="J1" s="20" t="s">
        <v>1</v>
      </c>
      <c r="K1" s="20" t="s">
        <v>2</v>
      </c>
      <c r="L1" s="28" t="s">
        <v>35</v>
      </c>
      <c r="M1" s="20" t="s">
        <v>16</v>
      </c>
      <c r="N1" s="14" t="s">
        <v>3</v>
      </c>
      <c r="O1" s="2" t="s">
        <v>12</v>
      </c>
    </row>
    <row r="2" spans="1:15" s="7" customFormat="1" ht="21.75" customHeight="1" thickBot="1">
      <c r="A2" s="11" t="s">
        <v>7</v>
      </c>
      <c r="B2" s="21">
        <v>1</v>
      </c>
      <c r="C2" s="21">
        <v>1</v>
      </c>
      <c r="D2" s="21">
        <v>2</v>
      </c>
      <c r="E2" s="22" t="s">
        <v>25</v>
      </c>
      <c r="F2" s="26">
        <v>14.43</v>
      </c>
      <c r="G2" s="26">
        <v>13.72</v>
      </c>
      <c r="H2" s="21">
        <f aca="true" t="shared" si="0" ref="H2:H33">IF($F2&gt;$G2,$G2,$F2)</f>
        <v>13.72</v>
      </c>
      <c r="I2" s="21"/>
      <c r="J2" s="22" t="s">
        <v>4</v>
      </c>
      <c r="K2" s="21" t="s">
        <v>5</v>
      </c>
      <c r="L2" s="21" t="s">
        <v>36</v>
      </c>
      <c r="M2" s="21" t="s">
        <v>7</v>
      </c>
      <c r="N2" s="18">
        <v>18</v>
      </c>
      <c r="O2" s="13"/>
    </row>
    <row r="3" spans="1:15" s="7" customFormat="1" ht="21.75" customHeight="1" thickBot="1">
      <c r="A3" s="11" t="s">
        <v>7</v>
      </c>
      <c r="B3" s="21">
        <v>2</v>
      </c>
      <c r="C3" s="21">
        <v>2</v>
      </c>
      <c r="D3" s="21">
        <v>3</v>
      </c>
      <c r="E3" s="22" t="s">
        <v>37</v>
      </c>
      <c r="F3" s="26">
        <v>18.24</v>
      </c>
      <c r="G3" s="26">
        <v>18.37</v>
      </c>
      <c r="H3" s="21">
        <f t="shared" si="0"/>
        <v>18.24</v>
      </c>
      <c r="I3" s="21"/>
      <c r="J3" s="22" t="s">
        <v>54</v>
      </c>
      <c r="K3" s="21" t="s">
        <v>5</v>
      </c>
      <c r="L3" s="21" t="s">
        <v>59</v>
      </c>
      <c r="M3" s="21" t="s">
        <v>7</v>
      </c>
      <c r="N3" s="16">
        <v>9</v>
      </c>
      <c r="O3" s="10"/>
    </row>
    <row r="4" spans="1:15" s="7" customFormat="1" ht="21.75" customHeight="1" thickBot="1">
      <c r="A4" s="8" t="s">
        <v>7</v>
      </c>
      <c r="B4" s="21">
        <v>3</v>
      </c>
      <c r="C4" s="21">
        <v>3</v>
      </c>
      <c r="D4" s="21">
        <v>1</v>
      </c>
      <c r="E4" s="22" t="s">
        <v>48</v>
      </c>
      <c r="F4" s="26">
        <v>16.35</v>
      </c>
      <c r="G4" s="26">
        <v>16.06</v>
      </c>
      <c r="H4" s="21">
        <f t="shared" si="0"/>
        <v>16.06</v>
      </c>
      <c r="I4" s="21"/>
      <c r="J4" s="22" t="s">
        <v>58</v>
      </c>
      <c r="K4" s="21" t="s">
        <v>14</v>
      </c>
      <c r="L4" s="21" t="s">
        <v>59</v>
      </c>
      <c r="M4" s="21" t="s">
        <v>7</v>
      </c>
      <c r="N4" s="16">
        <v>1</v>
      </c>
      <c r="O4" s="9"/>
    </row>
    <row r="5" spans="1:15" s="7" customFormat="1" ht="21.75" customHeight="1" thickBot="1">
      <c r="A5" s="8" t="s">
        <v>7</v>
      </c>
      <c r="B5" s="29">
        <v>4</v>
      </c>
      <c r="C5" s="29">
        <v>1</v>
      </c>
      <c r="D5" s="29">
        <v>2</v>
      </c>
      <c r="E5" s="30" t="s">
        <v>71</v>
      </c>
      <c r="F5" s="26">
        <v>16.11</v>
      </c>
      <c r="G5" s="26">
        <v>16.26</v>
      </c>
      <c r="H5" s="21">
        <f t="shared" si="0"/>
        <v>16.11</v>
      </c>
      <c r="I5" s="21"/>
      <c r="J5" s="22" t="s">
        <v>77</v>
      </c>
      <c r="K5" s="21" t="s">
        <v>5</v>
      </c>
      <c r="L5" s="21" t="s">
        <v>72</v>
      </c>
      <c r="M5" s="21" t="s">
        <v>7</v>
      </c>
      <c r="N5" s="16">
        <v>6</v>
      </c>
      <c r="O5" s="9"/>
    </row>
    <row r="6" spans="1:15" s="7" customFormat="1" ht="21.75" customHeight="1" thickBot="1">
      <c r="A6" s="11" t="s">
        <v>7</v>
      </c>
      <c r="B6" s="29">
        <v>5</v>
      </c>
      <c r="C6" s="29">
        <v>2</v>
      </c>
      <c r="D6" s="29">
        <v>3</v>
      </c>
      <c r="E6" s="30" t="s">
        <v>66</v>
      </c>
      <c r="F6" s="26">
        <v>17.36</v>
      </c>
      <c r="G6" s="26">
        <v>18.65</v>
      </c>
      <c r="H6" s="21">
        <f t="shared" si="0"/>
        <v>17.36</v>
      </c>
      <c r="I6" s="21"/>
      <c r="J6" s="22" t="s">
        <v>76</v>
      </c>
      <c r="K6" s="21" t="s">
        <v>5</v>
      </c>
      <c r="L6" s="21" t="s">
        <v>72</v>
      </c>
      <c r="M6" s="21" t="s">
        <v>7</v>
      </c>
      <c r="N6" s="16">
        <v>3</v>
      </c>
      <c r="O6" s="9"/>
    </row>
    <row r="7" spans="1:15" s="7" customFormat="1" ht="21.75" customHeight="1" thickBot="1">
      <c r="A7" s="8" t="s">
        <v>7</v>
      </c>
      <c r="B7" s="29">
        <v>6</v>
      </c>
      <c r="C7" s="29">
        <v>3</v>
      </c>
      <c r="D7" s="29">
        <v>1</v>
      </c>
      <c r="E7" s="30" t="s">
        <v>80</v>
      </c>
      <c r="F7" s="26">
        <v>14.23</v>
      </c>
      <c r="G7" s="26" t="s">
        <v>105</v>
      </c>
      <c r="H7" s="21">
        <f t="shared" si="0"/>
        <v>14.23</v>
      </c>
      <c r="I7" s="21"/>
      <c r="J7" s="22" t="s">
        <v>94</v>
      </c>
      <c r="K7" s="21" t="s">
        <v>5</v>
      </c>
      <c r="L7" s="21" t="s">
        <v>98</v>
      </c>
      <c r="M7" s="21" t="s">
        <v>7</v>
      </c>
      <c r="N7" s="16">
        <v>9</v>
      </c>
      <c r="O7" s="9"/>
    </row>
    <row r="8" spans="1:15" s="7" customFormat="1" ht="21.75" customHeight="1" thickBot="1">
      <c r="A8" s="11" t="s">
        <v>7</v>
      </c>
      <c r="B8" s="21">
        <v>7</v>
      </c>
      <c r="C8" s="21">
        <v>1</v>
      </c>
      <c r="D8" s="21">
        <v>2</v>
      </c>
      <c r="E8" s="22" t="s">
        <v>85</v>
      </c>
      <c r="F8" s="26">
        <v>13.63</v>
      </c>
      <c r="G8" s="26">
        <v>14.28</v>
      </c>
      <c r="H8" s="21">
        <f t="shared" si="0"/>
        <v>13.63</v>
      </c>
      <c r="I8" s="21"/>
      <c r="J8" s="22" t="s">
        <v>95</v>
      </c>
      <c r="K8" s="21" t="s">
        <v>5</v>
      </c>
      <c r="L8" s="21" t="s">
        <v>98</v>
      </c>
      <c r="M8" s="21" t="s">
        <v>7</v>
      </c>
      <c r="N8" s="16">
        <v>4</v>
      </c>
      <c r="O8" s="9"/>
    </row>
    <row r="9" spans="1:15" s="7" customFormat="1" ht="21.75" customHeight="1" thickBot="1">
      <c r="A9" s="8" t="s">
        <v>7</v>
      </c>
      <c r="B9" s="21">
        <v>8</v>
      </c>
      <c r="C9" s="21">
        <v>2</v>
      </c>
      <c r="D9" s="21">
        <v>3</v>
      </c>
      <c r="E9" s="22" t="s">
        <v>89</v>
      </c>
      <c r="F9" s="26" t="s">
        <v>106</v>
      </c>
      <c r="G9" s="26" t="s">
        <v>106</v>
      </c>
      <c r="H9" s="21" t="str">
        <f t="shared" si="0"/>
        <v>DNF</v>
      </c>
      <c r="I9" s="21"/>
      <c r="J9" s="22" t="s">
        <v>96</v>
      </c>
      <c r="K9" s="21" t="s">
        <v>14</v>
      </c>
      <c r="L9" s="21" t="s">
        <v>98</v>
      </c>
      <c r="M9" s="21" t="s">
        <v>7</v>
      </c>
      <c r="N9" s="16">
        <v>10</v>
      </c>
      <c r="O9" s="9"/>
    </row>
    <row r="10" spans="1:15" s="7" customFormat="1" ht="21.75" customHeight="1" thickBot="1">
      <c r="A10" s="11" t="s">
        <v>7</v>
      </c>
      <c r="B10" s="21">
        <v>9</v>
      </c>
      <c r="C10" s="21">
        <v>3</v>
      </c>
      <c r="D10" s="21">
        <v>1</v>
      </c>
      <c r="E10" s="22" t="s">
        <v>19</v>
      </c>
      <c r="F10" s="26" t="s">
        <v>105</v>
      </c>
      <c r="G10" s="26">
        <v>21.33</v>
      </c>
      <c r="H10" s="21">
        <f t="shared" si="0"/>
        <v>21.33</v>
      </c>
      <c r="I10" s="21"/>
      <c r="J10" s="22" t="s">
        <v>15</v>
      </c>
      <c r="K10" s="21" t="s">
        <v>5</v>
      </c>
      <c r="L10" s="21" t="s">
        <v>36</v>
      </c>
      <c r="M10" s="21" t="s">
        <v>7</v>
      </c>
      <c r="N10" s="16">
        <v>9</v>
      </c>
      <c r="O10" s="9"/>
    </row>
    <row r="11" spans="1:15" s="7" customFormat="1" ht="21.75" customHeight="1" thickBot="1">
      <c r="A11" s="11" t="s">
        <v>7</v>
      </c>
      <c r="B11" s="29">
        <v>10</v>
      </c>
      <c r="C11" s="29">
        <v>1</v>
      </c>
      <c r="D11" s="29">
        <v>2</v>
      </c>
      <c r="E11" s="30" t="s">
        <v>26</v>
      </c>
      <c r="F11" s="26">
        <v>15.46</v>
      </c>
      <c r="G11" s="26" t="s">
        <v>105</v>
      </c>
      <c r="H11" s="21">
        <f t="shared" si="0"/>
        <v>15.46</v>
      </c>
      <c r="I11" s="21"/>
      <c r="J11" s="22" t="s">
        <v>4</v>
      </c>
      <c r="K11" s="21" t="s">
        <v>5</v>
      </c>
      <c r="L11" s="21" t="s">
        <v>36</v>
      </c>
      <c r="M11" s="21" t="s">
        <v>7</v>
      </c>
      <c r="N11" s="16">
        <v>3</v>
      </c>
      <c r="O11" s="9"/>
    </row>
    <row r="12" spans="1:15" s="7" customFormat="1" ht="21.75" customHeight="1" thickBot="1">
      <c r="A12" s="8" t="s">
        <v>7</v>
      </c>
      <c r="B12" s="29">
        <v>11</v>
      </c>
      <c r="C12" s="29">
        <v>2</v>
      </c>
      <c r="D12" s="29">
        <v>3</v>
      </c>
      <c r="E12" s="30" t="s">
        <v>30</v>
      </c>
      <c r="F12" s="26" t="s">
        <v>105</v>
      </c>
      <c r="G12" s="26">
        <v>20.95</v>
      </c>
      <c r="H12" s="21">
        <f t="shared" si="0"/>
        <v>20.95</v>
      </c>
      <c r="I12" s="21"/>
      <c r="J12" s="22" t="s">
        <v>18</v>
      </c>
      <c r="K12" s="21" t="s">
        <v>5</v>
      </c>
      <c r="L12" s="21" t="s">
        <v>36</v>
      </c>
      <c r="M12" s="21" t="s">
        <v>7</v>
      </c>
      <c r="N12" s="16">
        <v>4</v>
      </c>
      <c r="O12" s="9"/>
    </row>
    <row r="13" spans="1:15" s="7" customFormat="1" ht="21.75" customHeight="1" thickBot="1">
      <c r="A13" s="11" t="s">
        <v>7</v>
      </c>
      <c r="B13" s="29">
        <v>12</v>
      </c>
      <c r="C13" s="29">
        <v>3</v>
      </c>
      <c r="D13" s="29">
        <v>1</v>
      </c>
      <c r="E13" s="30" t="s">
        <v>39</v>
      </c>
      <c r="F13" s="26">
        <v>13.32</v>
      </c>
      <c r="G13" s="26">
        <v>14.78</v>
      </c>
      <c r="H13" s="21">
        <f t="shared" si="0"/>
        <v>13.32</v>
      </c>
      <c r="I13" s="21"/>
      <c r="J13" s="22" t="s">
        <v>55</v>
      </c>
      <c r="K13" s="21" t="s">
        <v>5</v>
      </c>
      <c r="L13" s="21" t="s">
        <v>59</v>
      </c>
      <c r="M13" s="21" t="s">
        <v>7</v>
      </c>
      <c r="N13" s="16">
        <v>9</v>
      </c>
      <c r="O13" s="9"/>
    </row>
    <row r="14" spans="1:15" s="7" customFormat="1" ht="21.75" customHeight="1" thickBot="1">
      <c r="A14" s="8" t="s">
        <v>7</v>
      </c>
      <c r="B14" s="21">
        <v>13</v>
      </c>
      <c r="C14" s="21">
        <v>1</v>
      </c>
      <c r="D14" s="21">
        <v>2</v>
      </c>
      <c r="E14" s="22" t="s">
        <v>49</v>
      </c>
      <c r="F14" s="26">
        <v>16.85</v>
      </c>
      <c r="G14" s="26" t="s">
        <v>105</v>
      </c>
      <c r="H14" s="21">
        <f t="shared" si="0"/>
        <v>16.85</v>
      </c>
      <c r="I14" s="21"/>
      <c r="J14" s="22" t="s">
        <v>58</v>
      </c>
      <c r="K14" s="21" t="s">
        <v>14</v>
      </c>
      <c r="L14" s="21" t="s">
        <v>59</v>
      </c>
      <c r="M14" s="21" t="s">
        <v>7</v>
      </c>
      <c r="N14" s="16">
        <v>10</v>
      </c>
      <c r="O14" s="9"/>
    </row>
    <row r="15" spans="1:15" s="7" customFormat="1" ht="21.75" customHeight="1" thickBot="1">
      <c r="A15" s="11" t="s">
        <v>7</v>
      </c>
      <c r="B15" s="21">
        <v>14</v>
      </c>
      <c r="C15" s="21">
        <v>2</v>
      </c>
      <c r="D15" s="21">
        <v>3</v>
      </c>
      <c r="E15" s="22" t="s">
        <v>60</v>
      </c>
      <c r="F15" s="26" t="s">
        <v>105</v>
      </c>
      <c r="G15" s="26">
        <v>15.57</v>
      </c>
      <c r="H15" s="21">
        <f t="shared" si="0"/>
        <v>15.57</v>
      </c>
      <c r="I15" s="21"/>
      <c r="J15" s="22" t="s">
        <v>75</v>
      </c>
      <c r="K15" s="21" t="s">
        <v>5</v>
      </c>
      <c r="L15" s="21" t="s">
        <v>72</v>
      </c>
      <c r="M15" s="21" t="s">
        <v>7</v>
      </c>
      <c r="N15" s="16">
        <v>3</v>
      </c>
      <c r="O15" s="9"/>
    </row>
    <row r="16" spans="1:15" s="7" customFormat="1" ht="21.75" customHeight="1" thickBot="1">
      <c r="A16" s="8"/>
      <c r="B16" s="21">
        <v>15</v>
      </c>
      <c r="C16" s="21">
        <v>3</v>
      </c>
      <c r="D16" s="21">
        <v>1</v>
      </c>
      <c r="E16" s="22" t="s">
        <v>70</v>
      </c>
      <c r="F16" s="26">
        <v>26.69</v>
      </c>
      <c r="G16" s="26">
        <v>20.47</v>
      </c>
      <c r="H16" s="21">
        <f t="shared" si="0"/>
        <v>20.47</v>
      </c>
      <c r="I16" s="21"/>
      <c r="J16" s="22" t="s">
        <v>76</v>
      </c>
      <c r="K16" s="21" t="s">
        <v>5</v>
      </c>
      <c r="L16" s="21" t="s">
        <v>72</v>
      </c>
      <c r="M16" s="21" t="s">
        <v>7</v>
      </c>
      <c r="N16" s="16">
        <v>4</v>
      </c>
      <c r="O16" s="9"/>
    </row>
    <row r="17" spans="1:15" s="7" customFormat="1" ht="21.75" customHeight="1" thickBot="1">
      <c r="A17" s="8" t="s">
        <v>7</v>
      </c>
      <c r="B17" s="29">
        <v>16</v>
      </c>
      <c r="C17" s="29">
        <v>1</v>
      </c>
      <c r="D17" s="29">
        <v>2</v>
      </c>
      <c r="E17" s="30" t="s">
        <v>81</v>
      </c>
      <c r="F17" s="26" t="s">
        <v>105</v>
      </c>
      <c r="G17" s="26">
        <v>14.44</v>
      </c>
      <c r="H17" s="21">
        <f t="shared" si="0"/>
        <v>14.44</v>
      </c>
      <c r="I17" s="21"/>
      <c r="J17" s="22" t="s">
        <v>94</v>
      </c>
      <c r="K17" s="21" t="s">
        <v>5</v>
      </c>
      <c r="L17" s="21" t="s">
        <v>98</v>
      </c>
      <c r="M17" s="21" t="s">
        <v>7</v>
      </c>
      <c r="N17" s="16">
        <v>9</v>
      </c>
      <c r="O17" s="9"/>
    </row>
    <row r="18" spans="1:15" s="7" customFormat="1" ht="21.75" customHeight="1" thickBot="1">
      <c r="A18" s="11" t="s">
        <v>7</v>
      </c>
      <c r="B18" s="29">
        <v>17</v>
      </c>
      <c r="C18" s="29">
        <v>2</v>
      </c>
      <c r="D18" s="29">
        <v>3</v>
      </c>
      <c r="E18" s="30" t="s">
        <v>90</v>
      </c>
      <c r="F18" s="26">
        <v>14.53</v>
      </c>
      <c r="G18" s="26">
        <v>14.85</v>
      </c>
      <c r="H18" s="21">
        <f t="shared" si="0"/>
        <v>14.53</v>
      </c>
      <c r="I18" s="21"/>
      <c r="J18" s="22" t="s">
        <v>97</v>
      </c>
      <c r="K18" s="21" t="s">
        <v>5</v>
      </c>
      <c r="L18" s="21" t="s">
        <v>98</v>
      </c>
      <c r="M18" s="21" t="s">
        <v>7</v>
      </c>
      <c r="N18" s="16">
        <v>14</v>
      </c>
      <c r="O18" s="9"/>
    </row>
    <row r="19" spans="1:15" s="7" customFormat="1" ht="21.75" customHeight="1" thickBot="1">
      <c r="A19" s="8" t="s">
        <v>8</v>
      </c>
      <c r="B19" s="29">
        <v>18</v>
      </c>
      <c r="C19" s="29">
        <v>3</v>
      </c>
      <c r="D19" s="29">
        <v>1</v>
      </c>
      <c r="E19" s="30" t="s">
        <v>27</v>
      </c>
      <c r="F19" s="26">
        <v>17.18</v>
      </c>
      <c r="G19" s="26">
        <v>15.34</v>
      </c>
      <c r="H19" s="21">
        <f t="shared" si="0"/>
        <v>15.34</v>
      </c>
      <c r="I19" s="21"/>
      <c r="J19" s="22" t="s">
        <v>4</v>
      </c>
      <c r="K19" s="21" t="s">
        <v>5</v>
      </c>
      <c r="L19" s="21" t="s">
        <v>36</v>
      </c>
      <c r="M19" s="21" t="s">
        <v>7</v>
      </c>
      <c r="N19" s="16">
        <v>3</v>
      </c>
      <c r="O19" s="9"/>
    </row>
    <row r="20" spans="1:15" s="7" customFormat="1" ht="21.75" customHeight="1" thickBot="1">
      <c r="A20" s="11" t="s">
        <v>8</v>
      </c>
      <c r="B20" s="21">
        <v>19</v>
      </c>
      <c r="C20" s="21">
        <v>1</v>
      </c>
      <c r="D20" s="21">
        <v>2</v>
      </c>
      <c r="E20" s="22" t="s">
        <v>40</v>
      </c>
      <c r="F20" s="26">
        <v>15.81</v>
      </c>
      <c r="G20" s="26">
        <v>40.23</v>
      </c>
      <c r="H20" s="21">
        <f t="shared" si="0"/>
        <v>15.81</v>
      </c>
      <c r="I20" s="21"/>
      <c r="J20" s="22" t="s">
        <v>55</v>
      </c>
      <c r="K20" s="21" t="s">
        <v>14</v>
      </c>
      <c r="L20" s="21" t="s">
        <v>59</v>
      </c>
      <c r="M20" s="21" t="s">
        <v>7</v>
      </c>
      <c r="N20" s="16">
        <v>9</v>
      </c>
      <c r="O20" s="9"/>
    </row>
    <row r="21" spans="1:15" s="7" customFormat="1" ht="21.75" customHeight="1" thickBot="1">
      <c r="A21" s="8" t="s">
        <v>8</v>
      </c>
      <c r="B21" s="21">
        <v>20</v>
      </c>
      <c r="C21" s="21">
        <v>2</v>
      </c>
      <c r="D21" s="21">
        <v>3</v>
      </c>
      <c r="E21" s="22" t="s">
        <v>50</v>
      </c>
      <c r="F21" s="26">
        <v>14.6</v>
      </c>
      <c r="G21" s="26" t="s">
        <v>105</v>
      </c>
      <c r="H21" s="21">
        <f t="shared" si="0"/>
        <v>14.6</v>
      </c>
      <c r="I21" s="21"/>
      <c r="J21" s="22" t="s">
        <v>58</v>
      </c>
      <c r="K21" s="21" t="s">
        <v>14</v>
      </c>
      <c r="L21" s="21" t="s">
        <v>59</v>
      </c>
      <c r="M21" s="21" t="s">
        <v>7</v>
      </c>
      <c r="N21" s="16">
        <v>13</v>
      </c>
      <c r="O21" s="9"/>
    </row>
    <row r="22" spans="1:15" s="7" customFormat="1" ht="21.75" customHeight="1" thickBot="1">
      <c r="A22" s="11" t="s">
        <v>8</v>
      </c>
      <c r="B22" s="21">
        <v>21</v>
      </c>
      <c r="C22" s="21">
        <v>3</v>
      </c>
      <c r="D22" s="21">
        <v>1</v>
      </c>
      <c r="E22" s="22" t="s">
        <v>61</v>
      </c>
      <c r="F22" s="26">
        <v>16</v>
      </c>
      <c r="G22" s="26">
        <v>15.66</v>
      </c>
      <c r="H22" s="21">
        <f t="shared" si="0"/>
        <v>15.66</v>
      </c>
      <c r="I22" s="21"/>
      <c r="J22" s="22" t="s">
        <v>75</v>
      </c>
      <c r="K22" s="21" t="s">
        <v>5</v>
      </c>
      <c r="L22" s="21" t="s">
        <v>72</v>
      </c>
      <c r="M22" s="21" t="s">
        <v>7</v>
      </c>
      <c r="N22" s="17">
        <v>9</v>
      </c>
      <c r="O22" s="12"/>
    </row>
    <row r="23" spans="1:15" s="7" customFormat="1" ht="21.75" customHeight="1" thickBot="1">
      <c r="A23" s="11" t="s">
        <v>7</v>
      </c>
      <c r="B23" s="21">
        <v>22</v>
      </c>
      <c r="C23" s="29">
        <v>1</v>
      </c>
      <c r="D23" s="29">
        <v>2</v>
      </c>
      <c r="E23" s="30" t="s">
        <v>82</v>
      </c>
      <c r="F23" s="26">
        <v>18.34</v>
      </c>
      <c r="G23" s="26">
        <v>13.57</v>
      </c>
      <c r="H23" s="21">
        <f t="shared" si="0"/>
        <v>13.57</v>
      </c>
      <c r="I23" s="21"/>
      <c r="J23" s="22" t="s">
        <v>94</v>
      </c>
      <c r="K23" s="21" t="s">
        <v>5</v>
      </c>
      <c r="L23" s="21" t="s">
        <v>98</v>
      </c>
      <c r="M23" s="21" t="s">
        <v>7</v>
      </c>
      <c r="N23" s="16">
        <v>14</v>
      </c>
      <c r="O23" s="9"/>
    </row>
    <row r="24" spans="1:15" s="7" customFormat="1" ht="21.75" customHeight="1" thickBot="1">
      <c r="A24" s="8" t="s">
        <v>8</v>
      </c>
      <c r="B24" s="21">
        <v>23</v>
      </c>
      <c r="C24" s="29">
        <v>2</v>
      </c>
      <c r="D24" s="29">
        <v>3</v>
      </c>
      <c r="E24" s="30" t="s">
        <v>91</v>
      </c>
      <c r="F24" s="26">
        <v>17.83</v>
      </c>
      <c r="G24" s="26" t="s">
        <v>105</v>
      </c>
      <c r="H24" s="21">
        <f t="shared" si="0"/>
        <v>17.83</v>
      </c>
      <c r="I24" s="21"/>
      <c r="J24" s="22" t="s">
        <v>97</v>
      </c>
      <c r="K24" s="21" t="s">
        <v>5</v>
      </c>
      <c r="L24" s="21" t="s">
        <v>98</v>
      </c>
      <c r="M24" s="21" t="s">
        <v>7</v>
      </c>
      <c r="N24" s="16">
        <v>3</v>
      </c>
      <c r="O24" s="9"/>
    </row>
    <row r="25" spans="1:15" s="7" customFormat="1" ht="21.75" customHeight="1" thickBot="1">
      <c r="A25" s="11" t="s">
        <v>8</v>
      </c>
      <c r="B25" s="21">
        <v>24</v>
      </c>
      <c r="C25" s="29">
        <v>3</v>
      </c>
      <c r="D25" s="29">
        <v>1</v>
      </c>
      <c r="E25" s="30" t="s">
        <v>28</v>
      </c>
      <c r="F25" s="26">
        <v>24.83</v>
      </c>
      <c r="G25" s="26">
        <v>17.38</v>
      </c>
      <c r="H25" s="21">
        <f t="shared" si="0"/>
        <v>17.38</v>
      </c>
      <c r="I25" s="21"/>
      <c r="J25" s="22" t="s">
        <v>4</v>
      </c>
      <c r="K25" s="21" t="s">
        <v>5</v>
      </c>
      <c r="L25" s="21" t="s">
        <v>36</v>
      </c>
      <c r="M25" s="21" t="s">
        <v>7</v>
      </c>
      <c r="N25" s="16">
        <v>9</v>
      </c>
      <c r="O25" s="9"/>
    </row>
    <row r="26" spans="1:15" s="7" customFormat="1" ht="21.75" customHeight="1" thickBot="1">
      <c r="A26" s="8" t="s">
        <v>8</v>
      </c>
      <c r="B26" s="21">
        <v>25</v>
      </c>
      <c r="C26" s="21">
        <v>1</v>
      </c>
      <c r="D26" s="21">
        <v>2</v>
      </c>
      <c r="E26" s="22" t="s">
        <v>41</v>
      </c>
      <c r="F26" s="26">
        <v>21.6</v>
      </c>
      <c r="G26" s="26">
        <v>18.33</v>
      </c>
      <c r="H26" s="21">
        <f t="shared" si="0"/>
        <v>18.33</v>
      </c>
      <c r="I26" s="21"/>
      <c r="J26" s="22" t="s">
        <v>55</v>
      </c>
      <c r="K26" s="21" t="s">
        <v>14</v>
      </c>
      <c r="L26" s="21" t="s">
        <v>59</v>
      </c>
      <c r="M26" s="21" t="s">
        <v>7</v>
      </c>
      <c r="N26" s="16">
        <v>13</v>
      </c>
      <c r="O26" s="9"/>
    </row>
    <row r="27" spans="1:15" s="7" customFormat="1" ht="21.75" customHeight="1" thickBot="1">
      <c r="A27" s="11" t="s">
        <v>8</v>
      </c>
      <c r="B27" s="21">
        <v>26</v>
      </c>
      <c r="C27" s="21">
        <v>2</v>
      </c>
      <c r="D27" s="21">
        <v>3</v>
      </c>
      <c r="E27" s="22" t="s">
        <v>51</v>
      </c>
      <c r="F27" s="26">
        <v>18.95</v>
      </c>
      <c r="G27" s="26">
        <v>25.45</v>
      </c>
      <c r="H27" s="21">
        <f t="shared" si="0"/>
        <v>18.95</v>
      </c>
      <c r="I27" s="21"/>
      <c r="J27" s="22" t="s">
        <v>58</v>
      </c>
      <c r="K27" s="21" t="s">
        <v>5</v>
      </c>
      <c r="L27" s="21" t="s">
        <v>59</v>
      </c>
      <c r="M27" s="21" t="s">
        <v>7</v>
      </c>
      <c r="N27" s="17">
        <v>9</v>
      </c>
      <c r="O27" s="12"/>
    </row>
    <row r="28" spans="1:15" s="7" customFormat="1" ht="21.75" customHeight="1" thickBot="1">
      <c r="A28" s="11" t="s">
        <v>7</v>
      </c>
      <c r="B28" s="21">
        <v>27</v>
      </c>
      <c r="C28" s="21">
        <v>3</v>
      </c>
      <c r="D28" s="21">
        <v>1</v>
      </c>
      <c r="E28" s="22" t="s">
        <v>62</v>
      </c>
      <c r="F28" s="26">
        <v>18.65</v>
      </c>
      <c r="G28" s="26">
        <v>19.32</v>
      </c>
      <c r="H28" s="21">
        <f t="shared" si="0"/>
        <v>18.65</v>
      </c>
      <c r="I28" s="21"/>
      <c r="J28" s="22" t="s">
        <v>75</v>
      </c>
      <c r="K28" s="21" t="s">
        <v>5</v>
      </c>
      <c r="L28" s="21" t="s">
        <v>72</v>
      </c>
      <c r="M28" s="21" t="s">
        <v>7</v>
      </c>
      <c r="N28" s="16">
        <v>14</v>
      </c>
      <c r="O28" s="9"/>
    </row>
    <row r="29" spans="1:15" s="7" customFormat="1" ht="21.75" customHeight="1" thickBot="1">
      <c r="A29" s="8" t="s">
        <v>8</v>
      </c>
      <c r="B29" s="21">
        <v>28</v>
      </c>
      <c r="C29" s="29">
        <v>1</v>
      </c>
      <c r="D29" s="29">
        <v>2</v>
      </c>
      <c r="E29" s="30" t="s">
        <v>83</v>
      </c>
      <c r="F29" s="26">
        <v>15.42</v>
      </c>
      <c r="G29" s="26">
        <v>22.03</v>
      </c>
      <c r="H29" s="21">
        <f t="shared" si="0"/>
        <v>15.42</v>
      </c>
      <c r="I29" s="21"/>
      <c r="J29" s="22" t="s">
        <v>94</v>
      </c>
      <c r="K29" s="21" t="s">
        <v>5</v>
      </c>
      <c r="L29" s="21" t="s">
        <v>98</v>
      </c>
      <c r="M29" s="21" t="s">
        <v>7</v>
      </c>
      <c r="N29" s="16">
        <v>3</v>
      </c>
      <c r="O29" s="9"/>
    </row>
    <row r="30" spans="1:15" s="7" customFormat="1" ht="21.75" customHeight="1" thickBot="1">
      <c r="A30" s="11" t="s">
        <v>8</v>
      </c>
      <c r="B30" s="21">
        <v>29</v>
      </c>
      <c r="C30" s="29">
        <v>2</v>
      </c>
      <c r="D30" s="29">
        <v>3</v>
      </c>
      <c r="E30" s="30" t="s">
        <v>92</v>
      </c>
      <c r="F30" s="26">
        <v>14.52</v>
      </c>
      <c r="G30" s="26">
        <v>14.31</v>
      </c>
      <c r="H30" s="21">
        <f t="shared" si="0"/>
        <v>14.31</v>
      </c>
      <c r="I30" s="21"/>
      <c r="J30" s="22" t="s">
        <v>97</v>
      </c>
      <c r="K30" s="21" t="s">
        <v>5</v>
      </c>
      <c r="L30" s="21" t="s">
        <v>98</v>
      </c>
      <c r="M30" s="21" t="s">
        <v>7</v>
      </c>
      <c r="N30" s="16">
        <v>9</v>
      </c>
      <c r="O30" s="9"/>
    </row>
    <row r="31" spans="1:15" s="7" customFormat="1" ht="21.75" customHeight="1" thickBot="1">
      <c r="A31" s="8" t="s">
        <v>8</v>
      </c>
      <c r="B31" s="21">
        <v>30</v>
      </c>
      <c r="C31" s="29">
        <v>3</v>
      </c>
      <c r="D31" s="29">
        <v>1</v>
      </c>
      <c r="E31" s="30" t="s">
        <v>29</v>
      </c>
      <c r="F31" s="26">
        <v>19.21</v>
      </c>
      <c r="G31" s="26">
        <v>16.28</v>
      </c>
      <c r="H31" s="21">
        <f t="shared" si="0"/>
        <v>16.28</v>
      </c>
      <c r="I31" s="21"/>
      <c r="J31" s="22" t="s">
        <v>4</v>
      </c>
      <c r="K31" s="21" t="s">
        <v>5</v>
      </c>
      <c r="L31" s="21" t="s">
        <v>36</v>
      </c>
      <c r="M31" s="21" t="s">
        <v>7</v>
      </c>
      <c r="N31" s="16">
        <v>13</v>
      </c>
      <c r="O31" s="9"/>
    </row>
    <row r="32" spans="1:15" s="7" customFormat="1" ht="21.75" customHeight="1" thickBot="1">
      <c r="A32" s="11" t="s">
        <v>8</v>
      </c>
      <c r="B32" s="21">
        <v>31</v>
      </c>
      <c r="C32" s="21">
        <v>1</v>
      </c>
      <c r="D32" s="21">
        <v>2</v>
      </c>
      <c r="E32" s="22" t="s">
        <v>53</v>
      </c>
      <c r="F32" s="26">
        <v>17.86</v>
      </c>
      <c r="G32" s="26">
        <v>16.79</v>
      </c>
      <c r="H32" s="21">
        <f t="shared" si="0"/>
        <v>16.79</v>
      </c>
      <c r="I32" s="21"/>
      <c r="J32" s="22" t="s">
        <v>58</v>
      </c>
      <c r="K32" s="21" t="s">
        <v>5</v>
      </c>
      <c r="L32" s="21" t="s">
        <v>59</v>
      </c>
      <c r="M32" s="21" t="s">
        <v>7</v>
      </c>
      <c r="N32" s="17">
        <v>9</v>
      </c>
      <c r="O32" s="12"/>
    </row>
    <row r="33" spans="1:15" s="7" customFormat="1" ht="21.75" customHeight="1" thickBot="1">
      <c r="A33" s="11" t="s">
        <v>8</v>
      </c>
      <c r="B33" s="21">
        <v>32</v>
      </c>
      <c r="C33" s="21">
        <v>2</v>
      </c>
      <c r="D33" s="21">
        <v>3</v>
      </c>
      <c r="E33" s="22" t="s">
        <v>104</v>
      </c>
      <c r="F33" s="26">
        <v>13.56</v>
      </c>
      <c r="G33" s="26">
        <v>13.32</v>
      </c>
      <c r="H33" s="21">
        <f t="shared" si="0"/>
        <v>13.32</v>
      </c>
      <c r="I33" s="21"/>
      <c r="J33" s="22" t="s">
        <v>94</v>
      </c>
      <c r="K33" s="21" t="s">
        <v>5</v>
      </c>
      <c r="L33" s="21" t="s">
        <v>98</v>
      </c>
      <c r="M33" s="21" t="s">
        <v>7</v>
      </c>
      <c r="N33" s="17">
        <v>9</v>
      </c>
      <c r="O33" s="12"/>
    </row>
  </sheetData>
  <sheetProtection/>
  <autoFilter ref="A1:O22">
    <sortState ref="A2:O33">
      <sortCondition sortBy="value" ref="H2:H33"/>
    </sortState>
  </autoFilter>
  <printOptions gridLines="1" horizontalCentered="1"/>
  <pageMargins left="0.3937007874015748" right="0.3937007874015748" top="0.8661417322834646" bottom="0.1968503937007874" header="0.3937007874015748" footer="0"/>
  <pageSetup fitToHeight="2" fitToWidth="1" horizontalDpi="300" verticalDpi="300" orientation="portrait" paperSize="9" scale="89" r:id="rId3"/>
  <headerFooter alignWithMargins="0">
    <oddHeader>&amp;LKrajské kolo Litomyšl&amp;C&amp;"Arial,Tučné"&amp;12Přebor jednotlivců na 60m&amp;R&amp;D 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B1">
      <selection activeCell="B2" sqref="B2"/>
    </sheetView>
  </sheetViews>
  <sheetFormatPr defaultColWidth="9.140625" defaultRowHeight="12.75"/>
  <cols>
    <col min="1" max="1" width="3.00390625" style="1" hidden="1" customWidth="1"/>
    <col min="2" max="2" width="4.8515625" style="1" bestFit="1" customWidth="1"/>
    <col min="3" max="4" width="3.28125" style="1" customWidth="1"/>
    <col min="5" max="5" width="23.57421875" style="0" bestFit="1" customWidth="1"/>
    <col min="6" max="8" width="12.140625" style="1" customWidth="1"/>
    <col min="9" max="9" width="8.00390625" style="1" customWidth="1"/>
    <col min="10" max="10" width="18.7109375" style="0" bestFit="1" customWidth="1"/>
    <col min="11" max="11" width="8.57421875" style="1" hidden="1" customWidth="1"/>
    <col min="12" max="12" width="6.421875" style="1" customWidth="1"/>
    <col min="13" max="13" width="8.57421875" style="1" hidden="1" customWidth="1"/>
    <col min="14" max="14" width="10.140625" style="1" hidden="1" customWidth="1"/>
    <col min="15" max="15" width="9.140625" style="1" hidden="1" customWidth="1"/>
    <col min="16" max="16" width="9.140625" style="1" customWidth="1"/>
  </cols>
  <sheetData>
    <row r="1" spans="1:16" s="3" customFormat="1" ht="26.25" customHeight="1" thickBot="1">
      <c r="A1" s="4" t="s">
        <v>6</v>
      </c>
      <c r="B1" s="19" t="s">
        <v>11</v>
      </c>
      <c r="C1" s="27" t="s">
        <v>33</v>
      </c>
      <c r="D1" s="27" t="s">
        <v>34</v>
      </c>
      <c r="E1" s="20" t="s">
        <v>0</v>
      </c>
      <c r="F1" s="19" t="s">
        <v>9</v>
      </c>
      <c r="G1" s="19" t="s">
        <v>10</v>
      </c>
      <c r="H1" s="19" t="s">
        <v>17</v>
      </c>
      <c r="I1" s="19" t="s">
        <v>13</v>
      </c>
      <c r="J1" s="20" t="s">
        <v>1</v>
      </c>
      <c r="K1" s="20" t="s">
        <v>2</v>
      </c>
      <c r="L1" s="28" t="s">
        <v>35</v>
      </c>
      <c r="M1" s="20" t="s">
        <v>16</v>
      </c>
      <c r="N1" s="14" t="s">
        <v>3</v>
      </c>
      <c r="O1" s="2" t="s">
        <v>12</v>
      </c>
      <c r="P1" s="33" t="s">
        <v>108</v>
      </c>
    </row>
    <row r="2" spans="1:16" s="7" customFormat="1" ht="21.75" customHeight="1" thickBot="1">
      <c r="A2" s="5" t="s">
        <v>7</v>
      </c>
      <c r="B2" s="21">
        <v>36</v>
      </c>
      <c r="C2" s="21">
        <v>2</v>
      </c>
      <c r="D2" s="21">
        <v>3</v>
      </c>
      <c r="E2" s="22" t="s">
        <v>86</v>
      </c>
      <c r="F2" s="26">
        <v>12.78</v>
      </c>
      <c r="G2" s="26">
        <v>14.53</v>
      </c>
      <c r="H2" s="21">
        <f>IF($F2&gt;$G2,$G2,$F2)</f>
        <v>12.78</v>
      </c>
      <c r="I2" s="21">
        <v>1</v>
      </c>
      <c r="J2" s="22" t="s">
        <v>95</v>
      </c>
      <c r="K2" s="21" t="s">
        <v>5</v>
      </c>
      <c r="L2" s="21" t="s">
        <v>98</v>
      </c>
      <c r="M2" s="21" t="s">
        <v>8</v>
      </c>
      <c r="N2" s="15">
        <v>3</v>
      </c>
      <c r="O2" s="6"/>
      <c r="P2" s="34" t="s">
        <v>33</v>
      </c>
    </row>
    <row r="3" spans="1:16" s="7" customFormat="1" ht="21.75" customHeight="1" thickBot="1">
      <c r="A3" s="8" t="s">
        <v>7</v>
      </c>
      <c r="B3" s="31">
        <v>13</v>
      </c>
      <c r="C3" s="31">
        <v>3</v>
      </c>
      <c r="D3" s="31">
        <v>1</v>
      </c>
      <c r="E3" s="32" t="s">
        <v>42</v>
      </c>
      <c r="F3" s="26">
        <v>13.07</v>
      </c>
      <c r="G3" s="26">
        <v>12.85</v>
      </c>
      <c r="H3" s="21">
        <f>IF($F3&gt;$G3,$G3,$F3)</f>
        <v>12.85</v>
      </c>
      <c r="I3" s="21">
        <v>2</v>
      </c>
      <c r="J3" s="22" t="s">
        <v>55</v>
      </c>
      <c r="K3" s="21" t="s">
        <v>14</v>
      </c>
      <c r="L3" s="21" t="s">
        <v>59</v>
      </c>
      <c r="M3" s="21" t="s">
        <v>8</v>
      </c>
      <c r="N3" s="16">
        <v>4</v>
      </c>
      <c r="O3" s="9"/>
      <c r="P3" s="34" t="s">
        <v>33</v>
      </c>
    </row>
    <row r="4" spans="1:16" s="7" customFormat="1" ht="21.75" customHeight="1" thickBot="1">
      <c r="A4" s="5"/>
      <c r="B4" s="31">
        <v>23</v>
      </c>
      <c r="C4" s="31">
        <v>1</v>
      </c>
      <c r="D4" s="31">
        <v>2</v>
      </c>
      <c r="E4" s="32" t="s">
        <v>43</v>
      </c>
      <c r="F4" s="26">
        <v>13.32</v>
      </c>
      <c r="G4" s="26">
        <v>16.64</v>
      </c>
      <c r="H4" s="21">
        <f>IF($F4&gt;$G4,$G4,$F4)</f>
        <v>13.32</v>
      </c>
      <c r="I4" s="21">
        <v>3</v>
      </c>
      <c r="J4" s="22" t="s">
        <v>55</v>
      </c>
      <c r="K4" s="21" t="s">
        <v>5</v>
      </c>
      <c r="L4" s="21" t="s">
        <v>59</v>
      </c>
      <c r="M4" s="21" t="s">
        <v>8</v>
      </c>
      <c r="N4" s="16">
        <v>12</v>
      </c>
      <c r="O4" s="9"/>
      <c r="P4" s="34" t="s">
        <v>33</v>
      </c>
    </row>
    <row r="5" spans="1:16" s="7" customFormat="1" ht="21.75" customHeight="1" thickBot="1">
      <c r="A5" s="8" t="s">
        <v>7</v>
      </c>
      <c r="B5" s="31">
        <v>19</v>
      </c>
      <c r="C5" s="31">
        <v>3</v>
      </c>
      <c r="D5" s="31">
        <v>1</v>
      </c>
      <c r="E5" s="32" t="s">
        <v>84</v>
      </c>
      <c r="F5" s="26" t="s">
        <v>105</v>
      </c>
      <c r="G5" s="26">
        <v>13.42</v>
      </c>
      <c r="H5" s="21">
        <f>IF($F5&gt;$G5,$G5,$F5)</f>
        <v>13.42</v>
      </c>
      <c r="I5" s="21">
        <v>4</v>
      </c>
      <c r="J5" s="22" t="s">
        <v>95</v>
      </c>
      <c r="K5" s="21" t="s">
        <v>14</v>
      </c>
      <c r="L5" s="21" t="s">
        <v>98</v>
      </c>
      <c r="M5" s="21" t="s">
        <v>8</v>
      </c>
      <c r="N5" s="16">
        <v>9</v>
      </c>
      <c r="O5" s="9"/>
      <c r="P5" s="34" t="s">
        <v>33</v>
      </c>
    </row>
    <row r="6" spans="1:16" s="7" customFormat="1" ht="21.75" customHeight="1" thickBot="1">
      <c r="A6" s="5" t="s">
        <v>7</v>
      </c>
      <c r="B6" s="31">
        <v>11</v>
      </c>
      <c r="C6" s="31">
        <v>1</v>
      </c>
      <c r="D6" s="31">
        <v>2</v>
      </c>
      <c r="E6" s="32" t="s">
        <v>20</v>
      </c>
      <c r="F6" s="26">
        <v>13.51</v>
      </c>
      <c r="G6" s="26">
        <v>16.34</v>
      </c>
      <c r="H6" s="21">
        <f>IF($F6&gt;$G6,$G6,$F6)</f>
        <v>13.51</v>
      </c>
      <c r="I6" s="21">
        <v>5</v>
      </c>
      <c r="J6" s="22" t="s">
        <v>15</v>
      </c>
      <c r="K6" s="21" t="s">
        <v>5</v>
      </c>
      <c r="L6" s="21" t="s">
        <v>36</v>
      </c>
      <c r="M6" s="21" t="s">
        <v>8</v>
      </c>
      <c r="N6" s="16">
        <v>3</v>
      </c>
      <c r="O6" s="9"/>
      <c r="P6" s="34" t="s">
        <v>33</v>
      </c>
    </row>
    <row r="7" spans="1:16" s="7" customFormat="1" ht="21.75" customHeight="1" thickBot="1">
      <c r="A7" s="8" t="s">
        <v>7</v>
      </c>
      <c r="B7" s="31">
        <v>14</v>
      </c>
      <c r="C7" s="31">
        <v>1</v>
      </c>
      <c r="D7" s="31">
        <v>2</v>
      </c>
      <c r="E7" s="32" t="s">
        <v>45</v>
      </c>
      <c r="F7" s="26">
        <v>13.76</v>
      </c>
      <c r="G7" s="26" t="s">
        <v>105</v>
      </c>
      <c r="H7" s="21">
        <f>IF($F7&gt;$G7,$G7,$F7)</f>
        <v>13.76</v>
      </c>
      <c r="I7" s="21">
        <v>6</v>
      </c>
      <c r="J7" s="22" t="s">
        <v>56</v>
      </c>
      <c r="K7" s="21" t="s">
        <v>5</v>
      </c>
      <c r="L7" s="21" t="s">
        <v>59</v>
      </c>
      <c r="M7" s="21" t="s">
        <v>8</v>
      </c>
      <c r="N7" s="16">
        <v>4</v>
      </c>
      <c r="O7" s="9"/>
      <c r="P7" s="34" t="s">
        <v>33</v>
      </c>
    </row>
    <row r="8" spans="1:16" s="7" customFormat="1" ht="21.75" customHeight="1" thickBot="1">
      <c r="A8" s="5"/>
      <c r="B8" s="31">
        <v>42</v>
      </c>
      <c r="C8" s="31">
        <v>2</v>
      </c>
      <c r="D8" s="31">
        <v>3</v>
      </c>
      <c r="E8" s="32" t="s">
        <v>88</v>
      </c>
      <c r="F8" s="26">
        <v>13.89</v>
      </c>
      <c r="G8" s="26">
        <v>14.28</v>
      </c>
      <c r="H8" s="21">
        <f>IF($F8&gt;$G8,$G8,$F8)</f>
        <v>13.89</v>
      </c>
      <c r="I8" s="21">
        <v>7</v>
      </c>
      <c r="J8" s="22" t="s">
        <v>95</v>
      </c>
      <c r="K8" s="21" t="s">
        <v>5</v>
      </c>
      <c r="L8" s="21" t="s">
        <v>98</v>
      </c>
      <c r="M8" s="21" t="s">
        <v>8</v>
      </c>
      <c r="N8" s="16">
        <v>12</v>
      </c>
      <c r="O8" s="9"/>
      <c r="P8" s="34" t="s">
        <v>33</v>
      </c>
    </row>
    <row r="9" spans="1:16" s="7" customFormat="1" ht="21.75" customHeight="1" thickBot="1">
      <c r="A9" s="8" t="s">
        <v>7</v>
      </c>
      <c r="B9" s="31">
        <v>21</v>
      </c>
      <c r="C9" s="31">
        <v>2</v>
      </c>
      <c r="D9" s="31">
        <v>3</v>
      </c>
      <c r="E9" s="32" t="s">
        <v>31</v>
      </c>
      <c r="F9" s="26">
        <v>15.92</v>
      </c>
      <c r="G9" s="26">
        <v>13.96</v>
      </c>
      <c r="H9" s="21">
        <f>IF($F9&gt;$G9,$G9,$F9)</f>
        <v>13.96</v>
      </c>
      <c r="I9" s="21">
        <v>8</v>
      </c>
      <c r="J9" s="22" t="s">
        <v>18</v>
      </c>
      <c r="K9" s="21" t="s">
        <v>5</v>
      </c>
      <c r="L9" s="21" t="s">
        <v>36</v>
      </c>
      <c r="M9" s="21" t="s">
        <v>8</v>
      </c>
      <c r="N9" s="16">
        <v>19</v>
      </c>
      <c r="O9" s="9"/>
      <c r="P9" s="34" t="s">
        <v>33</v>
      </c>
    </row>
    <row r="10" spans="1:16" s="7" customFormat="1" ht="21.75" customHeight="1" thickBot="1">
      <c r="A10" s="5" t="s">
        <v>7</v>
      </c>
      <c r="B10" s="31">
        <v>28</v>
      </c>
      <c r="C10" s="31">
        <v>3</v>
      </c>
      <c r="D10" s="31">
        <v>1</v>
      </c>
      <c r="E10" s="32" t="s">
        <v>87</v>
      </c>
      <c r="F10" s="26" t="s">
        <v>105</v>
      </c>
      <c r="G10" s="26">
        <v>14.09</v>
      </c>
      <c r="H10" s="21">
        <f>IF($F10&gt;$G10,$G10,$F10)</f>
        <v>14.09</v>
      </c>
      <c r="I10" s="21">
        <v>9</v>
      </c>
      <c r="J10" s="22" t="s">
        <v>95</v>
      </c>
      <c r="K10" s="21" t="s">
        <v>5</v>
      </c>
      <c r="L10" s="21" t="s">
        <v>98</v>
      </c>
      <c r="M10" s="21" t="s">
        <v>8</v>
      </c>
      <c r="N10" s="16">
        <v>4</v>
      </c>
      <c r="O10" s="10"/>
      <c r="P10" s="34" t="s">
        <v>33</v>
      </c>
    </row>
    <row r="11" spans="1:16" s="7" customFormat="1" ht="21.75" customHeight="1" thickBot="1">
      <c r="A11" s="8"/>
      <c r="B11" s="31">
        <v>17</v>
      </c>
      <c r="C11" s="31">
        <v>1</v>
      </c>
      <c r="D11" s="31">
        <v>2</v>
      </c>
      <c r="E11" s="32" t="s">
        <v>78</v>
      </c>
      <c r="F11" s="26" t="s">
        <v>105</v>
      </c>
      <c r="G11" s="26">
        <v>14.3</v>
      </c>
      <c r="H11" s="26">
        <f>IF($F11&gt;$G11,$G11,$F11)</f>
        <v>14.3</v>
      </c>
      <c r="I11" s="21">
        <v>10</v>
      </c>
      <c r="J11" s="22" t="s">
        <v>93</v>
      </c>
      <c r="K11" s="21" t="s">
        <v>14</v>
      </c>
      <c r="L11" s="21" t="s">
        <v>98</v>
      </c>
      <c r="M11" s="21" t="s">
        <v>8</v>
      </c>
      <c r="N11" s="16"/>
      <c r="O11" s="9"/>
      <c r="P11" s="34" t="s">
        <v>33</v>
      </c>
    </row>
    <row r="12" spans="1:16" s="7" customFormat="1" ht="21.75" customHeight="1" thickBot="1">
      <c r="A12" s="5"/>
      <c r="B12" s="31">
        <v>29</v>
      </c>
      <c r="C12" s="31">
        <v>1</v>
      </c>
      <c r="D12" s="31">
        <v>2</v>
      </c>
      <c r="E12" s="32" t="s">
        <v>100</v>
      </c>
      <c r="F12" s="26">
        <v>14.42</v>
      </c>
      <c r="G12" s="26">
        <v>14.62</v>
      </c>
      <c r="H12" s="21">
        <f>IF($F12&gt;$G12,$G12,$F12)</f>
        <v>14.42</v>
      </c>
      <c r="I12" s="21">
        <v>11</v>
      </c>
      <c r="J12" s="22" t="s">
        <v>97</v>
      </c>
      <c r="K12" s="21" t="s">
        <v>5</v>
      </c>
      <c r="L12" s="21" t="s">
        <v>98</v>
      </c>
      <c r="M12" s="21" t="s">
        <v>8</v>
      </c>
      <c r="N12" s="16">
        <v>1</v>
      </c>
      <c r="O12" s="9"/>
      <c r="P12" s="34" t="s">
        <v>33</v>
      </c>
    </row>
    <row r="13" spans="1:16" s="7" customFormat="1" ht="21.75" customHeight="1" thickBot="1">
      <c r="A13" s="8" t="s">
        <v>7</v>
      </c>
      <c r="B13" s="31">
        <v>16</v>
      </c>
      <c r="C13" s="31">
        <v>3</v>
      </c>
      <c r="D13" s="31">
        <v>1</v>
      </c>
      <c r="E13" s="32" t="s">
        <v>67</v>
      </c>
      <c r="F13" s="26">
        <v>14.51</v>
      </c>
      <c r="G13" s="26">
        <v>14.57</v>
      </c>
      <c r="H13" s="21">
        <f>IF($F13&gt;$G13,$G13,$F13)</f>
        <v>14.51</v>
      </c>
      <c r="I13" s="21">
        <v>12</v>
      </c>
      <c r="J13" s="22" t="s">
        <v>76</v>
      </c>
      <c r="K13" s="21" t="s">
        <v>5</v>
      </c>
      <c r="L13" s="21" t="s">
        <v>72</v>
      </c>
      <c r="M13" s="21" t="s">
        <v>8</v>
      </c>
      <c r="N13" s="16">
        <v>6</v>
      </c>
      <c r="O13" s="9"/>
      <c r="P13" s="34" t="s">
        <v>34</v>
      </c>
    </row>
    <row r="14" spans="1:16" s="7" customFormat="1" ht="21.75" customHeight="1" thickBot="1">
      <c r="A14" s="5" t="s">
        <v>7</v>
      </c>
      <c r="B14" s="31">
        <v>37</v>
      </c>
      <c r="C14" s="31">
        <v>3</v>
      </c>
      <c r="D14" s="31">
        <v>1</v>
      </c>
      <c r="E14" s="32" t="s">
        <v>23</v>
      </c>
      <c r="F14" s="26">
        <v>15.24</v>
      </c>
      <c r="G14" s="26">
        <v>14.9</v>
      </c>
      <c r="H14" s="26">
        <f>IF($F14&gt;$G14,$G14,$F14)</f>
        <v>14.9</v>
      </c>
      <c r="I14" s="21">
        <v>13</v>
      </c>
      <c r="J14" s="22" t="s">
        <v>15</v>
      </c>
      <c r="K14" s="21" t="s">
        <v>5</v>
      </c>
      <c r="L14" s="21" t="s">
        <v>36</v>
      </c>
      <c r="M14" s="21" t="s">
        <v>8</v>
      </c>
      <c r="N14" s="16">
        <v>14</v>
      </c>
      <c r="O14" s="9"/>
      <c r="P14" s="34" t="s">
        <v>34</v>
      </c>
    </row>
    <row r="15" spans="1:16" s="7" customFormat="1" ht="21.75" customHeight="1" thickBot="1">
      <c r="A15" s="8" t="s">
        <v>7</v>
      </c>
      <c r="B15" s="31">
        <v>31</v>
      </c>
      <c r="C15" s="31">
        <v>3</v>
      </c>
      <c r="D15" s="31">
        <v>1</v>
      </c>
      <c r="E15" s="32" t="s">
        <v>32</v>
      </c>
      <c r="F15" s="26">
        <v>15.53</v>
      </c>
      <c r="G15" s="26">
        <v>14.91</v>
      </c>
      <c r="H15" s="21">
        <f>IF($F15&gt;$G15,$G15,$F15)</f>
        <v>14.91</v>
      </c>
      <c r="I15" s="21">
        <v>14</v>
      </c>
      <c r="J15" s="22" t="s">
        <v>18</v>
      </c>
      <c r="K15" s="21" t="s">
        <v>5</v>
      </c>
      <c r="L15" s="21" t="s">
        <v>36</v>
      </c>
      <c r="M15" s="21" t="s">
        <v>8</v>
      </c>
      <c r="N15" s="16">
        <v>13</v>
      </c>
      <c r="O15" s="9"/>
      <c r="P15" s="34" t="s">
        <v>34</v>
      </c>
    </row>
    <row r="16" spans="1:16" s="7" customFormat="1" ht="21.75" customHeight="1" thickBot="1">
      <c r="A16" s="5"/>
      <c r="B16" s="31">
        <v>33</v>
      </c>
      <c r="C16" s="31">
        <v>2</v>
      </c>
      <c r="D16" s="31">
        <v>3</v>
      </c>
      <c r="E16" s="32" t="s">
        <v>47</v>
      </c>
      <c r="F16" s="26">
        <v>17.25</v>
      </c>
      <c r="G16" s="26">
        <v>15.27</v>
      </c>
      <c r="H16" s="21">
        <f>IF($F16&gt;$G16,$G16,$F16)</f>
        <v>15.27</v>
      </c>
      <c r="I16" s="21">
        <v>15</v>
      </c>
      <c r="J16" s="22" t="s">
        <v>57</v>
      </c>
      <c r="K16" s="21" t="s">
        <v>14</v>
      </c>
      <c r="L16" s="21" t="s">
        <v>59</v>
      </c>
      <c r="M16" s="21" t="s">
        <v>8</v>
      </c>
      <c r="N16" s="16">
        <v>10</v>
      </c>
      <c r="O16" s="9"/>
      <c r="P16" s="34" t="s">
        <v>34</v>
      </c>
    </row>
    <row r="17" spans="1:16" s="7" customFormat="1" ht="21.75" customHeight="1" thickBot="1">
      <c r="A17" s="8"/>
      <c r="B17" s="31">
        <v>24</v>
      </c>
      <c r="C17" s="31">
        <v>2</v>
      </c>
      <c r="D17" s="31">
        <v>3</v>
      </c>
      <c r="E17" s="32" t="s">
        <v>46</v>
      </c>
      <c r="F17" s="26">
        <v>15.49</v>
      </c>
      <c r="G17" s="26">
        <v>17.04</v>
      </c>
      <c r="H17" s="21">
        <f>IF($F17&gt;$G17,$G17,$F17)</f>
        <v>15.49</v>
      </c>
      <c r="I17" s="21">
        <v>16</v>
      </c>
      <c r="J17" s="22" t="s">
        <v>56</v>
      </c>
      <c r="K17" s="21" t="s">
        <v>5</v>
      </c>
      <c r="L17" s="21" t="s">
        <v>59</v>
      </c>
      <c r="M17" s="21" t="s">
        <v>8</v>
      </c>
      <c r="N17" s="16">
        <v>3</v>
      </c>
      <c r="O17" s="9"/>
      <c r="P17" s="34" t="s">
        <v>34</v>
      </c>
    </row>
    <row r="18" spans="1:16" s="7" customFormat="1" ht="21.75" customHeight="1" thickBot="1">
      <c r="A18" s="5" t="s">
        <v>7</v>
      </c>
      <c r="B18" s="31">
        <v>32</v>
      </c>
      <c r="C18" s="31">
        <v>1</v>
      </c>
      <c r="D18" s="31">
        <v>2</v>
      </c>
      <c r="E18" s="32" t="s">
        <v>103</v>
      </c>
      <c r="F18" s="26">
        <v>21.24</v>
      </c>
      <c r="G18" s="26">
        <v>15.55</v>
      </c>
      <c r="H18" s="21">
        <f>IF($F18&gt;$G18,$G18,$F18)</f>
        <v>15.55</v>
      </c>
      <c r="I18" s="21">
        <v>17</v>
      </c>
      <c r="J18" s="22" t="s">
        <v>55</v>
      </c>
      <c r="K18" s="21" t="s">
        <v>5</v>
      </c>
      <c r="L18" s="21" t="s">
        <v>59</v>
      </c>
      <c r="M18" s="21" t="s">
        <v>8</v>
      </c>
      <c r="N18" s="16">
        <v>4</v>
      </c>
      <c r="O18" s="9"/>
      <c r="P18" s="34" t="s">
        <v>34</v>
      </c>
    </row>
    <row r="19" spans="1:16" s="7" customFormat="1" ht="21.75" customHeight="1" thickBot="1">
      <c r="A19" s="8" t="s">
        <v>8</v>
      </c>
      <c r="B19" s="31">
        <v>30</v>
      </c>
      <c r="C19" s="31">
        <v>2</v>
      </c>
      <c r="D19" s="31">
        <v>3</v>
      </c>
      <c r="E19" s="32" t="s">
        <v>22</v>
      </c>
      <c r="F19" s="26">
        <v>17.56</v>
      </c>
      <c r="G19" s="26">
        <v>15.83</v>
      </c>
      <c r="H19" s="21">
        <f>IF($F19&gt;$G19,$G19,$F19)</f>
        <v>15.83</v>
      </c>
      <c r="I19" s="21">
        <v>18</v>
      </c>
      <c r="J19" s="22" t="s">
        <v>15</v>
      </c>
      <c r="K19" s="21" t="s">
        <v>5</v>
      </c>
      <c r="L19" s="21" t="s">
        <v>36</v>
      </c>
      <c r="M19" s="21" t="s">
        <v>8</v>
      </c>
      <c r="N19" s="16">
        <v>1</v>
      </c>
      <c r="O19" s="9"/>
      <c r="P19" s="34" t="s">
        <v>34</v>
      </c>
    </row>
    <row r="20" spans="1:16" s="7" customFormat="1" ht="21.75" customHeight="1" thickBot="1">
      <c r="A20" s="11" t="s">
        <v>7</v>
      </c>
      <c r="B20" s="31">
        <v>20</v>
      </c>
      <c r="C20" s="31">
        <v>1</v>
      </c>
      <c r="D20" s="31">
        <v>2</v>
      </c>
      <c r="E20" s="32" t="s">
        <v>21</v>
      </c>
      <c r="F20" s="26">
        <v>15.96</v>
      </c>
      <c r="G20" s="26" t="s">
        <v>105</v>
      </c>
      <c r="H20" s="21">
        <f>IF($F20&gt;$G20,$G20,$F20)</f>
        <v>15.96</v>
      </c>
      <c r="I20" s="21">
        <v>19</v>
      </c>
      <c r="J20" s="22" t="s">
        <v>15</v>
      </c>
      <c r="K20" s="21" t="s">
        <v>5</v>
      </c>
      <c r="L20" s="21" t="s">
        <v>36</v>
      </c>
      <c r="M20" s="21" t="s">
        <v>8</v>
      </c>
      <c r="N20" s="16">
        <v>6</v>
      </c>
      <c r="O20" s="9"/>
      <c r="P20" s="34" t="s">
        <v>34</v>
      </c>
    </row>
    <row r="21" spans="1:16" s="7" customFormat="1" ht="21.75" customHeight="1" thickBot="1">
      <c r="A21" s="8" t="s">
        <v>7</v>
      </c>
      <c r="B21" s="31">
        <v>39</v>
      </c>
      <c r="C21" s="31">
        <v>2</v>
      </c>
      <c r="D21" s="31">
        <v>3</v>
      </c>
      <c r="E21" s="32" t="s">
        <v>52</v>
      </c>
      <c r="F21" s="26">
        <v>16.42</v>
      </c>
      <c r="G21" s="26">
        <v>16.01</v>
      </c>
      <c r="H21" s="21">
        <f>IF($F21&gt;$G21,$G21,$F21)</f>
        <v>16.01</v>
      </c>
      <c r="I21" s="21">
        <v>20</v>
      </c>
      <c r="J21" s="22" t="s">
        <v>58</v>
      </c>
      <c r="K21" s="21" t="s">
        <v>5</v>
      </c>
      <c r="L21" s="21" t="s">
        <v>59</v>
      </c>
      <c r="M21" s="21" t="s">
        <v>8</v>
      </c>
      <c r="N21" s="16">
        <v>14</v>
      </c>
      <c r="O21" s="9"/>
      <c r="P21" s="34" t="s">
        <v>107</v>
      </c>
    </row>
    <row r="22" spans="1:16" s="7" customFormat="1" ht="21.75" customHeight="1" thickBot="1">
      <c r="A22" s="5" t="s">
        <v>7</v>
      </c>
      <c r="B22" s="31">
        <v>18</v>
      </c>
      <c r="C22" s="31">
        <v>2</v>
      </c>
      <c r="D22" s="31">
        <v>3</v>
      </c>
      <c r="E22" s="32" t="s">
        <v>79</v>
      </c>
      <c r="F22" s="26">
        <v>16.13</v>
      </c>
      <c r="G22" s="26" t="s">
        <v>105</v>
      </c>
      <c r="H22" s="21">
        <f>IF($F22&gt;$G22,$G22,$F22)</f>
        <v>16.13</v>
      </c>
      <c r="I22" s="21">
        <v>21</v>
      </c>
      <c r="J22" s="22" t="s">
        <v>94</v>
      </c>
      <c r="K22" s="21" t="s">
        <v>14</v>
      </c>
      <c r="L22" s="21" t="s">
        <v>98</v>
      </c>
      <c r="M22" s="21" t="s">
        <v>8</v>
      </c>
      <c r="N22" s="16">
        <v>13</v>
      </c>
      <c r="O22" s="9"/>
      <c r="P22" s="34" t="s">
        <v>107</v>
      </c>
    </row>
    <row r="23" spans="1:16" s="7" customFormat="1" ht="21.75" customHeight="1" thickBot="1">
      <c r="A23" s="11" t="s">
        <v>7</v>
      </c>
      <c r="B23" s="31">
        <v>15</v>
      </c>
      <c r="C23" s="31">
        <v>2</v>
      </c>
      <c r="D23" s="31">
        <v>3</v>
      </c>
      <c r="E23" s="32" t="s">
        <v>63</v>
      </c>
      <c r="F23" s="26">
        <v>25.77</v>
      </c>
      <c r="G23" s="26">
        <v>16.22</v>
      </c>
      <c r="H23" s="21">
        <f>IF($F23&gt;$G23,$G23,$F23)</f>
        <v>16.22</v>
      </c>
      <c r="I23" s="21">
        <v>22</v>
      </c>
      <c r="J23" s="22" t="s">
        <v>75</v>
      </c>
      <c r="K23" s="21" t="s">
        <v>5</v>
      </c>
      <c r="L23" s="21" t="s">
        <v>72</v>
      </c>
      <c r="M23" s="21" t="s">
        <v>8</v>
      </c>
      <c r="N23" s="16">
        <v>3</v>
      </c>
      <c r="O23" s="9"/>
      <c r="P23" s="34" t="s">
        <v>107</v>
      </c>
    </row>
    <row r="24" spans="1:16" s="7" customFormat="1" ht="21.75" customHeight="1" thickBot="1">
      <c r="A24" s="8" t="s">
        <v>8</v>
      </c>
      <c r="B24" s="31">
        <v>26</v>
      </c>
      <c r="C24" s="31">
        <v>1</v>
      </c>
      <c r="D24" s="31">
        <v>2</v>
      </c>
      <c r="E24" s="32" t="s">
        <v>68</v>
      </c>
      <c r="F24" s="26">
        <v>17.89</v>
      </c>
      <c r="G24" s="26">
        <v>16.41</v>
      </c>
      <c r="H24" s="21">
        <f>IF($F24&gt;$G24,$G24,$F24)</f>
        <v>16.41</v>
      </c>
      <c r="I24" s="21">
        <v>23</v>
      </c>
      <c r="J24" s="22" t="s">
        <v>76</v>
      </c>
      <c r="K24" s="21" t="s">
        <v>5</v>
      </c>
      <c r="L24" s="21" t="s">
        <v>72</v>
      </c>
      <c r="M24" s="21" t="s">
        <v>8</v>
      </c>
      <c r="N24" s="16">
        <v>1</v>
      </c>
      <c r="O24" s="9"/>
      <c r="P24" s="34" t="s">
        <v>107</v>
      </c>
    </row>
    <row r="25" spans="1:16" s="7" customFormat="1" ht="21.75" customHeight="1" thickBot="1">
      <c r="A25" s="11"/>
      <c r="B25" s="31">
        <v>22</v>
      </c>
      <c r="C25" s="31">
        <v>3</v>
      </c>
      <c r="D25" s="31">
        <v>1</v>
      </c>
      <c r="E25" s="32" t="s">
        <v>38</v>
      </c>
      <c r="F25" s="26">
        <v>16.43</v>
      </c>
      <c r="G25" s="26">
        <v>16.43</v>
      </c>
      <c r="H25" s="21">
        <f>IF($F25&gt;$G25,$G25,$F25)</f>
        <v>16.43</v>
      </c>
      <c r="I25" s="21">
        <v>24</v>
      </c>
      <c r="J25" s="22" t="s">
        <v>54</v>
      </c>
      <c r="K25" s="21" t="s">
        <v>5</v>
      </c>
      <c r="L25" s="21" t="s">
        <v>59</v>
      </c>
      <c r="M25" s="21" t="s">
        <v>8</v>
      </c>
      <c r="N25" s="16">
        <v>3</v>
      </c>
      <c r="O25" s="9"/>
      <c r="P25" s="34" t="s">
        <v>107</v>
      </c>
    </row>
    <row r="26" spans="1:16" s="7" customFormat="1" ht="21.75" customHeight="1" thickBot="1">
      <c r="A26" s="8"/>
      <c r="B26" s="31">
        <v>12</v>
      </c>
      <c r="C26" s="31">
        <v>2</v>
      </c>
      <c r="D26" s="31">
        <v>3</v>
      </c>
      <c r="E26" s="32" t="s">
        <v>99</v>
      </c>
      <c r="F26" s="26">
        <v>16.89</v>
      </c>
      <c r="G26" s="26">
        <v>16.75</v>
      </c>
      <c r="H26" s="21">
        <f>IF($F26&gt;$G26,$G26,$F26)</f>
        <v>16.75</v>
      </c>
      <c r="I26" s="21">
        <v>25</v>
      </c>
      <c r="J26" s="22" t="s">
        <v>74</v>
      </c>
      <c r="K26" s="21" t="s">
        <v>5</v>
      </c>
      <c r="L26" s="21" t="s">
        <v>72</v>
      </c>
      <c r="M26" s="21" t="s">
        <v>8</v>
      </c>
      <c r="N26" s="16">
        <v>4</v>
      </c>
      <c r="O26" s="10"/>
      <c r="P26" s="34" t="s">
        <v>107</v>
      </c>
    </row>
    <row r="27" spans="1:16" s="7" customFormat="1" ht="21.75" customHeight="1" thickBot="1">
      <c r="A27" s="5"/>
      <c r="B27" s="31">
        <v>41</v>
      </c>
      <c r="C27" s="31">
        <v>1</v>
      </c>
      <c r="D27" s="31">
        <v>2</v>
      </c>
      <c r="E27" s="32" t="s">
        <v>101</v>
      </c>
      <c r="F27" s="26">
        <v>16.85</v>
      </c>
      <c r="G27" s="26">
        <v>19.84</v>
      </c>
      <c r="H27" s="21">
        <f>IF($F27&gt;$G27,$G27,$F27)</f>
        <v>16.85</v>
      </c>
      <c r="I27" s="21">
        <v>26</v>
      </c>
      <c r="J27" s="22" t="s">
        <v>73</v>
      </c>
      <c r="K27" s="21" t="s">
        <v>5</v>
      </c>
      <c r="L27" s="21" t="s">
        <v>72</v>
      </c>
      <c r="M27" s="21" t="s">
        <v>8</v>
      </c>
      <c r="N27" s="16">
        <v>1</v>
      </c>
      <c r="O27" s="9"/>
      <c r="P27" s="34" t="s">
        <v>107</v>
      </c>
    </row>
    <row r="28" spans="1:16" s="7" customFormat="1" ht="21.75" customHeight="1" thickBot="1">
      <c r="A28" s="5" t="s">
        <v>8</v>
      </c>
      <c r="B28" s="31">
        <v>34</v>
      </c>
      <c r="C28" s="31">
        <v>3</v>
      </c>
      <c r="D28" s="31">
        <v>1</v>
      </c>
      <c r="E28" s="32" t="s">
        <v>64</v>
      </c>
      <c r="F28" s="26" t="s">
        <v>105</v>
      </c>
      <c r="G28" s="26">
        <v>17.58</v>
      </c>
      <c r="H28" s="21">
        <f>IF($F28&gt;$G28,$G28,$F28)</f>
        <v>17.58</v>
      </c>
      <c r="I28" s="21">
        <v>27</v>
      </c>
      <c r="J28" s="22" t="s">
        <v>75</v>
      </c>
      <c r="K28" s="21" t="s">
        <v>5</v>
      </c>
      <c r="L28" s="21" t="s">
        <v>72</v>
      </c>
      <c r="M28" s="21" t="s">
        <v>8</v>
      </c>
      <c r="N28" s="16">
        <v>9</v>
      </c>
      <c r="O28" s="9"/>
      <c r="P28" s="34"/>
    </row>
    <row r="29" spans="1:16" s="7" customFormat="1" ht="21.75" customHeight="1" thickBot="1">
      <c r="A29" s="5" t="s">
        <v>7</v>
      </c>
      <c r="B29" s="31">
        <v>40</v>
      </c>
      <c r="C29" s="31">
        <v>3</v>
      </c>
      <c r="D29" s="31">
        <v>1</v>
      </c>
      <c r="E29" s="32" t="s">
        <v>65</v>
      </c>
      <c r="F29" s="26">
        <v>17.69</v>
      </c>
      <c r="G29" s="26">
        <v>18.39</v>
      </c>
      <c r="H29" s="21">
        <f>IF($F29&gt;$G29,$G29,$F29)</f>
        <v>17.69</v>
      </c>
      <c r="I29" s="21">
        <v>28</v>
      </c>
      <c r="J29" s="22" t="s">
        <v>75</v>
      </c>
      <c r="K29" s="21" t="s">
        <v>5</v>
      </c>
      <c r="L29" s="21" t="s">
        <v>72</v>
      </c>
      <c r="M29" s="21" t="s">
        <v>8</v>
      </c>
      <c r="N29" s="16">
        <v>14</v>
      </c>
      <c r="O29" s="9"/>
      <c r="P29" s="34"/>
    </row>
    <row r="30" spans="1:16" s="7" customFormat="1" ht="21.75" customHeight="1" thickBot="1">
      <c r="A30" s="8" t="s">
        <v>7</v>
      </c>
      <c r="B30" s="31">
        <v>35</v>
      </c>
      <c r="C30" s="31">
        <v>1</v>
      </c>
      <c r="D30" s="31">
        <v>2</v>
      </c>
      <c r="E30" s="32" t="s">
        <v>69</v>
      </c>
      <c r="F30" s="26">
        <v>19.09</v>
      </c>
      <c r="G30" s="26">
        <v>18.96</v>
      </c>
      <c r="H30" s="21">
        <f>IF($F30&gt;$G30,$G30,$F30)</f>
        <v>18.96</v>
      </c>
      <c r="I30" s="21">
        <v>29</v>
      </c>
      <c r="J30" s="22" t="s">
        <v>76</v>
      </c>
      <c r="K30" s="21" t="s">
        <v>5</v>
      </c>
      <c r="L30" s="21" t="s">
        <v>72</v>
      </c>
      <c r="M30" s="21" t="s">
        <v>8</v>
      </c>
      <c r="N30" s="16">
        <v>3</v>
      </c>
      <c r="O30" s="9"/>
      <c r="P30" s="34"/>
    </row>
    <row r="31" spans="1:16" s="7" customFormat="1" ht="21.75" customHeight="1" thickBot="1">
      <c r="A31" s="11"/>
      <c r="B31" s="31">
        <v>25</v>
      </c>
      <c r="C31" s="31">
        <v>3</v>
      </c>
      <c r="D31" s="31">
        <v>1</v>
      </c>
      <c r="E31" s="32" t="s">
        <v>102</v>
      </c>
      <c r="F31" s="26">
        <v>21.34</v>
      </c>
      <c r="G31" s="26">
        <v>20</v>
      </c>
      <c r="H31" s="26">
        <f>IF($F31&gt;$G31,$G31,$F31)</f>
        <v>20</v>
      </c>
      <c r="I31" s="21">
        <v>30</v>
      </c>
      <c r="J31" s="22" t="s">
        <v>75</v>
      </c>
      <c r="K31" s="21" t="s">
        <v>5</v>
      </c>
      <c r="L31" s="21" t="s">
        <v>72</v>
      </c>
      <c r="M31" s="21" t="s">
        <v>8</v>
      </c>
      <c r="N31" s="16">
        <v>1</v>
      </c>
      <c r="O31" s="9"/>
      <c r="P31" s="34"/>
    </row>
    <row r="32" spans="1:16" s="7" customFormat="1" ht="21.75" customHeight="1" thickBot="1">
      <c r="A32" s="8"/>
      <c r="B32" s="31">
        <v>27</v>
      </c>
      <c r="C32" s="31">
        <v>2</v>
      </c>
      <c r="D32" s="31">
        <v>3</v>
      </c>
      <c r="E32" s="32"/>
      <c r="F32" s="26"/>
      <c r="G32" s="26"/>
      <c r="H32" s="21"/>
      <c r="I32" s="21"/>
      <c r="J32" s="22"/>
      <c r="K32" s="21" t="s">
        <v>14</v>
      </c>
      <c r="L32" s="21"/>
      <c r="M32" s="21" t="s">
        <v>8</v>
      </c>
      <c r="N32" s="17">
        <v>14</v>
      </c>
      <c r="O32" s="12"/>
      <c r="P32" s="34"/>
    </row>
    <row r="33" spans="1:16" s="7" customFormat="1" ht="21.75" customHeight="1" thickBot="1">
      <c r="A33" s="23"/>
      <c r="B33" s="31">
        <v>38</v>
      </c>
      <c r="C33" s="31">
        <v>1</v>
      </c>
      <c r="D33" s="31">
        <v>2</v>
      </c>
      <c r="E33" s="32" t="s">
        <v>44</v>
      </c>
      <c r="F33" s="26" t="s">
        <v>106</v>
      </c>
      <c r="G33" s="26" t="s">
        <v>106</v>
      </c>
      <c r="H33" s="21" t="str">
        <f>IF($F33&gt;$G33,$G33,$F33)</f>
        <v>DNF</v>
      </c>
      <c r="I33" s="21">
        <v>31</v>
      </c>
      <c r="J33" s="22" t="s">
        <v>55</v>
      </c>
      <c r="K33" s="21" t="s">
        <v>14</v>
      </c>
      <c r="L33" s="21" t="s">
        <v>59</v>
      </c>
      <c r="M33" s="21" t="s">
        <v>8</v>
      </c>
      <c r="N33" s="24"/>
      <c r="O33" s="25"/>
      <c r="P33" s="34"/>
    </row>
    <row r="34" spans="1:16" s="7" customFormat="1" ht="21.75" customHeight="1" thickBot="1">
      <c r="A34" s="23"/>
      <c r="B34" s="31">
        <v>43</v>
      </c>
      <c r="C34" s="31">
        <v>3</v>
      </c>
      <c r="D34" s="31">
        <v>1</v>
      </c>
      <c r="E34" s="32" t="s">
        <v>24</v>
      </c>
      <c r="F34" s="26" t="s">
        <v>106</v>
      </c>
      <c r="G34" s="26" t="s">
        <v>106</v>
      </c>
      <c r="H34" s="21" t="str">
        <f>IF($F34&gt;$G34,$G34,$F34)</f>
        <v>DNF</v>
      </c>
      <c r="I34" s="21">
        <v>31</v>
      </c>
      <c r="J34" s="22" t="s">
        <v>15</v>
      </c>
      <c r="K34" s="21" t="s">
        <v>5</v>
      </c>
      <c r="L34" s="21" t="s">
        <v>36</v>
      </c>
      <c r="M34" s="21" t="s">
        <v>8</v>
      </c>
      <c r="N34" s="24"/>
      <c r="O34" s="25"/>
      <c r="P34" s="34"/>
    </row>
  </sheetData>
  <sheetProtection/>
  <autoFilter ref="A1:O34">
    <sortState ref="A2:O34">
      <sortCondition sortBy="value" ref="H2:H34"/>
    </sortState>
  </autoFilter>
  <printOptions gridLines="1" horizontalCentered="1"/>
  <pageMargins left="0.3937007874015748" right="0.3937007874015748" top="0.8661417322834646" bottom="0.1968503937007874" header="0.3937007874015748" footer="0"/>
  <pageSetup fitToHeight="2" fitToWidth="1" horizontalDpi="300" verticalDpi="300" orientation="portrait" paperSize="9" scale="85" r:id="rId3"/>
  <headerFooter alignWithMargins="0">
    <oddHeader>&amp;LKrajské kolo Litomyšl&amp;C&amp;"Arial,Tučné"&amp;12Přebor jednotlivců na 60m&amp;R&amp;D 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3.00390625" style="1" hidden="1" customWidth="1"/>
    <col min="2" max="2" width="4.8515625" style="1" bestFit="1" customWidth="1"/>
    <col min="3" max="4" width="3.28125" style="1" customWidth="1"/>
    <col min="5" max="5" width="19.28125" style="0" bestFit="1" customWidth="1"/>
    <col min="6" max="8" width="12.140625" style="1" customWidth="1"/>
    <col min="9" max="9" width="8.00390625" style="1" customWidth="1"/>
    <col min="10" max="10" width="18.7109375" style="0" bestFit="1" customWidth="1"/>
    <col min="11" max="11" width="8.57421875" style="1" hidden="1" customWidth="1"/>
    <col min="12" max="12" width="6.421875" style="1" customWidth="1"/>
    <col min="13" max="13" width="8.57421875" style="1" hidden="1" customWidth="1"/>
    <col min="14" max="14" width="10.140625" style="1" hidden="1" customWidth="1"/>
    <col min="15" max="15" width="9.140625" style="1" hidden="1" customWidth="1"/>
    <col min="16" max="16" width="8.140625" style="1" customWidth="1"/>
  </cols>
  <sheetData>
    <row r="1" spans="1:16" s="3" customFormat="1" ht="26.25" customHeight="1" thickBot="1">
      <c r="A1" s="4" t="s">
        <v>6</v>
      </c>
      <c r="B1" s="19" t="s">
        <v>11</v>
      </c>
      <c r="C1" s="27" t="s">
        <v>33</v>
      </c>
      <c r="D1" s="27" t="s">
        <v>34</v>
      </c>
      <c r="E1" s="20" t="s">
        <v>0</v>
      </c>
      <c r="F1" s="19" t="s">
        <v>9</v>
      </c>
      <c r="G1" s="19" t="s">
        <v>10</v>
      </c>
      <c r="H1" s="19" t="s">
        <v>17</v>
      </c>
      <c r="I1" s="19" t="s">
        <v>13</v>
      </c>
      <c r="J1" s="20" t="s">
        <v>1</v>
      </c>
      <c r="K1" s="20" t="s">
        <v>2</v>
      </c>
      <c r="L1" s="28" t="s">
        <v>35</v>
      </c>
      <c r="M1" s="20" t="s">
        <v>16</v>
      </c>
      <c r="N1" s="14" t="s">
        <v>3</v>
      </c>
      <c r="O1" s="2" t="s">
        <v>12</v>
      </c>
      <c r="P1" s="33" t="s">
        <v>108</v>
      </c>
    </row>
    <row r="2" spans="1:16" s="7" customFormat="1" ht="21.75" customHeight="1" thickBot="1">
      <c r="A2" s="11" t="s">
        <v>7</v>
      </c>
      <c r="B2" s="31">
        <v>32</v>
      </c>
      <c r="C2" s="31">
        <v>2</v>
      </c>
      <c r="D2" s="31">
        <v>3</v>
      </c>
      <c r="E2" s="32" t="s">
        <v>104</v>
      </c>
      <c r="F2" s="26">
        <v>13.56</v>
      </c>
      <c r="G2" s="26">
        <v>13.32</v>
      </c>
      <c r="H2" s="21">
        <f>IF($F2&gt;$G2,$G2,$F2)</f>
        <v>13.32</v>
      </c>
      <c r="I2" s="21">
        <v>1</v>
      </c>
      <c r="J2" s="22" t="s">
        <v>94</v>
      </c>
      <c r="K2" s="21" t="s">
        <v>5</v>
      </c>
      <c r="L2" s="21" t="s">
        <v>98</v>
      </c>
      <c r="M2" s="21" t="s">
        <v>7</v>
      </c>
      <c r="N2" s="18">
        <v>18</v>
      </c>
      <c r="O2" s="13"/>
      <c r="P2" s="34" t="s">
        <v>33</v>
      </c>
    </row>
    <row r="3" spans="1:16" s="7" customFormat="1" ht="21.75" customHeight="1" thickBot="1">
      <c r="A3" s="11" t="s">
        <v>7</v>
      </c>
      <c r="B3" s="31">
        <v>12</v>
      </c>
      <c r="C3" s="31">
        <v>3</v>
      </c>
      <c r="D3" s="31">
        <v>1</v>
      </c>
      <c r="E3" s="32" t="s">
        <v>39</v>
      </c>
      <c r="F3" s="26">
        <v>13.32</v>
      </c>
      <c r="G3" s="26">
        <v>14.78</v>
      </c>
      <c r="H3" s="21">
        <f>IF($F3&gt;$G3,$G3,$F3)</f>
        <v>13.32</v>
      </c>
      <c r="I3" s="21">
        <v>2</v>
      </c>
      <c r="J3" s="22" t="s">
        <v>55</v>
      </c>
      <c r="K3" s="21" t="s">
        <v>5</v>
      </c>
      <c r="L3" s="21" t="s">
        <v>59</v>
      </c>
      <c r="M3" s="21" t="s">
        <v>7</v>
      </c>
      <c r="N3" s="16">
        <v>9</v>
      </c>
      <c r="O3" s="10"/>
      <c r="P3" s="34" t="s">
        <v>33</v>
      </c>
    </row>
    <row r="4" spans="1:16" s="7" customFormat="1" ht="21.75" customHeight="1" thickBot="1">
      <c r="A4" s="8" t="s">
        <v>7</v>
      </c>
      <c r="B4" s="31">
        <v>22</v>
      </c>
      <c r="C4" s="31">
        <v>1</v>
      </c>
      <c r="D4" s="31">
        <v>2</v>
      </c>
      <c r="E4" s="32" t="s">
        <v>82</v>
      </c>
      <c r="F4" s="26">
        <v>18.34</v>
      </c>
      <c r="G4" s="26">
        <v>13.57</v>
      </c>
      <c r="H4" s="21">
        <f>IF($F4&gt;$G4,$G4,$F4)</f>
        <v>13.57</v>
      </c>
      <c r="I4" s="21">
        <v>3</v>
      </c>
      <c r="J4" s="22" t="s">
        <v>94</v>
      </c>
      <c r="K4" s="21" t="s">
        <v>5</v>
      </c>
      <c r="L4" s="21" t="s">
        <v>98</v>
      </c>
      <c r="M4" s="21" t="s">
        <v>7</v>
      </c>
      <c r="N4" s="16">
        <v>1</v>
      </c>
      <c r="O4" s="9"/>
      <c r="P4" s="34" t="s">
        <v>34</v>
      </c>
    </row>
    <row r="5" spans="1:16" s="7" customFormat="1" ht="21.75" customHeight="1" thickBot="1">
      <c r="A5" s="8" t="s">
        <v>7</v>
      </c>
      <c r="B5" s="31">
        <v>7</v>
      </c>
      <c r="C5" s="31">
        <v>1</v>
      </c>
      <c r="D5" s="31">
        <v>2</v>
      </c>
      <c r="E5" s="32" t="s">
        <v>85</v>
      </c>
      <c r="F5" s="26">
        <v>13.63</v>
      </c>
      <c r="G5" s="26">
        <v>14.28</v>
      </c>
      <c r="H5" s="21">
        <f>IF($F5&gt;$G5,$G5,$F5)</f>
        <v>13.63</v>
      </c>
      <c r="I5" s="21">
        <v>4</v>
      </c>
      <c r="J5" s="22" t="s">
        <v>95</v>
      </c>
      <c r="K5" s="21" t="s">
        <v>5</v>
      </c>
      <c r="L5" s="21" t="s">
        <v>98</v>
      </c>
      <c r="M5" s="21" t="s">
        <v>7</v>
      </c>
      <c r="N5" s="16">
        <v>6</v>
      </c>
      <c r="O5" s="9"/>
      <c r="P5" s="34" t="s">
        <v>34</v>
      </c>
    </row>
    <row r="6" spans="1:16" s="7" customFormat="1" ht="21.75" customHeight="1" thickBot="1">
      <c r="A6" s="11" t="s">
        <v>7</v>
      </c>
      <c r="B6" s="31">
        <v>1</v>
      </c>
      <c r="C6" s="31">
        <v>1</v>
      </c>
      <c r="D6" s="31">
        <v>2</v>
      </c>
      <c r="E6" s="32" t="s">
        <v>25</v>
      </c>
      <c r="F6" s="26">
        <v>14.43</v>
      </c>
      <c r="G6" s="26">
        <v>13.72</v>
      </c>
      <c r="H6" s="21">
        <f>IF($F6&gt;$G6,$G6,$F6)</f>
        <v>13.72</v>
      </c>
      <c r="I6" s="21">
        <v>5</v>
      </c>
      <c r="J6" s="22" t="s">
        <v>4</v>
      </c>
      <c r="K6" s="21" t="s">
        <v>5</v>
      </c>
      <c r="L6" s="21" t="s">
        <v>36</v>
      </c>
      <c r="M6" s="21" t="s">
        <v>7</v>
      </c>
      <c r="N6" s="16">
        <v>3</v>
      </c>
      <c r="O6" s="9"/>
      <c r="P6" s="34" t="s">
        <v>34</v>
      </c>
    </row>
    <row r="7" spans="1:16" s="7" customFormat="1" ht="21.75" customHeight="1" thickBot="1">
      <c r="A7" s="8" t="s">
        <v>7</v>
      </c>
      <c r="B7" s="31">
        <v>6</v>
      </c>
      <c r="C7" s="31">
        <v>3</v>
      </c>
      <c r="D7" s="31">
        <v>1</v>
      </c>
      <c r="E7" s="32" t="s">
        <v>80</v>
      </c>
      <c r="F7" s="26">
        <v>14.23</v>
      </c>
      <c r="G7" s="26" t="s">
        <v>105</v>
      </c>
      <c r="H7" s="21">
        <f>IF($F7&gt;$G7,$G7,$F7)</f>
        <v>14.23</v>
      </c>
      <c r="I7" s="21">
        <v>6</v>
      </c>
      <c r="J7" s="22" t="s">
        <v>94</v>
      </c>
      <c r="K7" s="21" t="s">
        <v>5</v>
      </c>
      <c r="L7" s="21" t="s">
        <v>98</v>
      </c>
      <c r="M7" s="21" t="s">
        <v>7</v>
      </c>
      <c r="N7" s="16">
        <v>9</v>
      </c>
      <c r="O7" s="9"/>
      <c r="P7" s="34" t="s">
        <v>34</v>
      </c>
    </row>
    <row r="8" spans="1:16" s="7" customFormat="1" ht="21.75" customHeight="1" thickBot="1">
      <c r="A8" s="11" t="s">
        <v>7</v>
      </c>
      <c r="B8" s="31">
        <v>29</v>
      </c>
      <c r="C8" s="31">
        <v>2</v>
      </c>
      <c r="D8" s="31">
        <v>3</v>
      </c>
      <c r="E8" s="32" t="s">
        <v>92</v>
      </c>
      <c r="F8" s="26">
        <v>14.52</v>
      </c>
      <c r="G8" s="26">
        <v>14.31</v>
      </c>
      <c r="H8" s="21">
        <f>IF($F8&gt;$G8,$G8,$F8)</f>
        <v>14.31</v>
      </c>
      <c r="I8" s="21">
        <v>7</v>
      </c>
      <c r="J8" s="22" t="s">
        <v>97</v>
      </c>
      <c r="K8" s="21" t="s">
        <v>5</v>
      </c>
      <c r="L8" s="21" t="s">
        <v>98</v>
      </c>
      <c r="M8" s="21" t="s">
        <v>7</v>
      </c>
      <c r="N8" s="16">
        <v>4</v>
      </c>
      <c r="O8" s="9"/>
      <c r="P8" s="34" t="s">
        <v>34</v>
      </c>
    </row>
    <row r="9" spans="1:16" s="7" customFormat="1" ht="21.75" customHeight="1" thickBot="1">
      <c r="A9" s="8" t="s">
        <v>7</v>
      </c>
      <c r="B9" s="31">
        <v>16</v>
      </c>
      <c r="C9" s="31">
        <v>1</v>
      </c>
      <c r="D9" s="31">
        <v>2</v>
      </c>
      <c r="E9" s="32" t="s">
        <v>81</v>
      </c>
      <c r="F9" s="26" t="s">
        <v>105</v>
      </c>
      <c r="G9" s="26">
        <v>14.44</v>
      </c>
      <c r="H9" s="21">
        <f>IF($F9&gt;$G9,$G9,$F9)</f>
        <v>14.44</v>
      </c>
      <c r="I9" s="21">
        <v>8</v>
      </c>
      <c r="J9" s="22" t="s">
        <v>94</v>
      </c>
      <c r="K9" s="21" t="s">
        <v>5</v>
      </c>
      <c r="L9" s="21" t="s">
        <v>98</v>
      </c>
      <c r="M9" s="21" t="s">
        <v>7</v>
      </c>
      <c r="N9" s="16">
        <v>10</v>
      </c>
      <c r="O9" s="9"/>
      <c r="P9" s="34" t="s">
        <v>34</v>
      </c>
    </row>
    <row r="10" spans="1:16" s="7" customFormat="1" ht="21.75" customHeight="1" thickBot="1">
      <c r="A10" s="11" t="s">
        <v>7</v>
      </c>
      <c r="B10" s="31">
        <v>17</v>
      </c>
      <c r="C10" s="31">
        <v>2</v>
      </c>
      <c r="D10" s="31">
        <v>3</v>
      </c>
      <c r="E10" s="32" t="s">
        <v>90</v>
      </c>
      <c r="F10" s="26">
        <v>14.53</v>
      </c>
      <c r="G10" s="26">
        <v>14.85</v>
      </c>
      <c r="H10" s="21">
        <f>IF($F10&gt;$G10,$G10,$F10)</f>
        <v>14.53</v>
      </c>
      <c r="I10" s="21">
        <v>9</v>
      </c>
      <c r="J10" s="22" t="s">
        <v>97</v>
      </c>
      <c r="K10" s="21" t="s">
        <v>5</v>
      </c>
      <c r="L10" s="21" t="s">
        <v>98</v>
      </c>
      <c r="M10" s="21" t="s">
        <v>7</v>
      </c>
      <c r="N10" s="16">
        <v>9</v>
      </c>
      <c r="O10" s="9"/>
      <c r="P10" s="34" t="s">
        <v>34</v>
      </c>
    </row>
    <row r="11" spans="1:16" s="7" customFormat="1" ht="21.75" customHeight="1" thickBot="1">
      <c r="A11" s="11" t="s">
        <v>7</v>
      </c>
      <c r="B11" s="31">
        <v>20</v>
      </c>
      <c r="C11" s="31">
        <v>2</v>
      </c>
      <c r="D11" s="31">
        <v>3</v>
      </c>
      <c r="E11" s="32" t="s">
        <v>50</v>
      </c>
      <c r="F11" s="26">
        <v>14.6</v>
      </c>
      <c r="G11" s="26" t="s">
        <v>105</v>
      </c>
      <c r="H11" s="21">
        <f>IF($F11&gt;$G11,$G11,$F11)</f>
        <v>14.6</v>
      </c>
      <c r="I11" s="21">
        <v>10</v>
      </c>
      <c r="J11" s="22" t="s">
        <v>58</v>
      </c>
      <c r="K11" s="21" t="s">
        <v>14</v>
      </c>
      <c r="L11" s="21" t="s">
        <v>59</v>
      </c>
      <c r="M11" s="21" t="s">
        <v>7</v>
      </c>
      <c r="N11" s="16">
        <v>3</v>
      </c>
      <c r="O11" s="9"/>
      <c r="P11" s="34" t="s">
        <v>34</v>
      </c>
    </row>
    <row r="12" spans="1:16" s="7" customFormat="1" ht="21.75" customHeight="1" thickBot="1">
      <c r="A12" s="8" t="s">
        <v>7</v>
      </c>
      <c r="B12" s="31">
        <v>18</v>
      </c>
      <c r="C12" s="31">
        <v>3</v>
      </c>
      <c r="D12" s="31">
        <v>1</v>
      </c>
      <c r="E12" s="32" t="s">
        <v>27</v>
      </c>
      <c r="F12" s="26">
        <v>17.18</v>
      </c>
      <c r="G12" s="26">
        <v>15.34</v>
      </c>
      <c r="H12" s="21">
        <f>IF($F12&gt;$G12,$G12,$F12)</f>
        <v>15.34</v>
      </c>
      <c r="I12" s="21">
        <v>11</v>
      </c>
      <c r="J12" s="22" t="s">
        <v>4</v>
      </c>
      <c r="K12" s="21" t="s">
        <v>5</v>
      </c>
      <c r="L12" s="21" t="s">
        <v>36</v>
      </c>
      <c r="M12" s="21" t="s">
        <v>7</v>
      </c>
      <c r="N12" s="16">
        <v>4</v>
      </c>
      <c r="O12" s="9"/>
      <c r="P12" s="34" t="s">
        <v>107</v>
      </c>
    </row>
    <row r="13" spans="1:16" s="7" customFormat="1" ht="21.75" customHeight="1" thickBot="1">
      <c r="A13" s="11" t="s">
        <v>7</v>
      </c>
      <c r="B13" s="31">
        <v>28</v>
      </c>
      <c r="C13" s="31">
        <v>1</v>
      </c>
      <c r="D13" s="31">
        <v>2</v>
      </c>
      <c r="E13" s="32" t="s">
        <v>83</v>
      </c>
      <c r="F13" s="26">
        <v>15.42</v>
      </c>
      <c r="G13" s="26">
        <v>22.03</v>
      </c>
      <c r="H13" s="21">
        <f>IF($F13&gt;$G13,$G13,$F13)</f>
        <v>15.42</v>
      </c>
      <c r="I13" s="21">
        <v>12</v>
      </c>
      <c r="J13" s="22" t="s">
        <v>94</v>
      </c>
      <c r="K13" s="21" t="s">
        <v>5</v>
      </c>
      <c r="L13" s="21" t="s">
        <v>98</v>
      </c>
      <c r="M13" s="21" t="s">
        <v>7</v>
      </c>
      <c r="N13" s="16">
        <v>9</v>
      </c>
      <c r="O13" s="9"/>
      <c r="P13" s="34" t="s">
        <v>107</v>
      </c>
    </row>
    <row r="14" spans="1:16" s="7" customFormat="1" ht="21.75" customHeight="1" thickBot="1">
      <c r="A14" s="8" t="s">
        <v>7</v>
      </c>
      <c r="B14" s="31">
        <v>10</v>
      </c>
      <c r="C14" s="31">
        <v>1</v>
      </c>
      <c r="D14" s="31">
        <v>2</v>
      </c>
      <c r="E14" s="32" t="s">
        <v>26</v>
      </c>
      <c r="F14" s="26">
        <v>15.46</v>
      </c>
      <c r="G14" s="26" t="s">
        <v>105</v>
      </c>
      <c r="H14" s="21">
        <f>IF($F14&gt;$G14,$G14,$F14)</f>
        <v>15.46</v>
      </c>
      <c r="I14" s="21">
        <v>13</v>
      </c>
      <c r="J14" s="22" t="s">
        <v>4</v>
      </c>
      <c r="K14" s="21" t="s">
        <v>5</v>
      </c>
      <c r="L14" s="21" t="s">
        <v>36</v>
      </c>
      <c r="M14" s="21" t="s">
        <v>7</v>
      </c>
      <c r="N14" s="16">
        <v>10</v>
      </c>
      <c r="O14" s="9"/>
      <c r="P14" s="34" t="s">
        <v>107</v>
      </c>
    </row>
    <row r="15" spans="1:16" s="7" customFormat="1" ht="21.75" customHeight="1" thickBot="1">
      <c r="A15" s="11" t="s">
        <v>7</v>
      </c>
      <c r="B15" s="31">
        <v>14</v>
      </c>
      <c r="C15" s="31">
        <v>2</v>
      </c>
      <c r="D15" s="31">
        <v>3</v>
      </c>
      <c r="E15" s="32" t="s">
        <v>60</v>
      </c>
      <c r="F15" s="26" t="s">
        <v>105</v>
      </c>
      <c r="G15" s="26">
        <v>15.57</v>
      </c>
      <c r="H15" s="21">
        <f>IF($F15&gt;$G15,$G15,$F15)</f>
        <v>15.57</v>
      </c>
      <c r="I15" s="21">
        <v>14</v>
      </c>
      <c r="J15" s="22" t="s">
        <v>75</v>
      </c>
      <c r="K15" s="21" t="s">
        <v>5</v>
      </c>
      <c r="L15" s="21" t="s">
        <v>72</v>
      </c>
      <c r="M15" s="21" t="s">
        <v>7</v>
      </c>
      <c r="N15" s="16">
        <v>3</v>
      </c>
      <c r="O15" s="9"/>
      <c r="P15" s="34" t="s">
        <v>107</v>
      </c>
    </row>
    <row r="16" spans="1:16" s="7" customFormat="1" ht="21.75" customHeight="1" thickBot="1">
      <c r="A16" s="8"/>
      <c r="B16" s="31">
        <v>21</v>
      </c>
      <c r="C16" s="31">
        <v>3</v>
      </c>
      <c r="D16" s="31">
        <v>1</v>
      </c>
      <c r="E16" s="32" t="s">
        <v>61</v>
      </c>
      <c r="F16" s="26">
        <v>16</v>
      </c>
      <c r="G16" s="26">
        <v>15.66</v>
      </c>
      <c r="H16" s="21">
        <f>IF($F16&gt;$G16,$G16,$F16)</f>
        <v>15.66</v>
      </c>
      <c r="I16" s="21">
        <v>15</v>
      </c>
      <c r="J16" s="22" t="s">
        <v>75</v>
      </c>
      <c r="K16" s="21" t="s">
        <v>5</v>
      </c>
      <c r="L16" s="21" t="s">
        <v>72</v>
      </c>
      <c r="M16" s="21" t="s">
        <v>7</v>
      </c>
      <c r="N16" s="16">
        <v>4</v>
      </c>
      <c r="O16" s="9"/>
      <c r="P16" s="34" t="s">
        <v>107</v>
      </c>
    </row>
    <row r="17" spans="1:16" s="7" customFormat="1" ht="21.75" customHeight="1" thickBot="1">
      <c r="A17" s="8" t="s">
        <v>7</v>
      </c>
      <c r="B17" s="31">
        <v>19</v>
      </c>
      <c r="C17" s="31">
        <v>1</v>
      </c>
      <c r="D17" s="31">
        <v>2</v>
      </c>
      <c r="E17" s="32" t="s">
        <v>40</v>
      </c>
      <c r="F17" s="26">
        <v>15.81</v>
      </c>
      <c r="G17" s="26">
        <v>40.23</v>
      </c>
      <c r="H17" s="21">
        <f>IF($F17&gt;$G17,$G17,$F17)</f>
        <v>15.81</v>
      </c>
      <c r="I17" s="21">
        <v>16</v>
      </c>
      <c r="J17" s="22" t="s">
        <v>55</v>
      </c>
      <c r="K17" s="21" t="s">
        <v>14</v>
      </c>
      <c r="L17" s="21" t="s">
        <v>59</v>
      </c>
      <c r="M17" s="21" t="s">
        <v>7</v>
      </c>
      <c r="N17" s="16">
        <v>9</v>
      </c>
      <c r="O17" s="9"/>
      <c r="P17" s="34" t="s">
        <v>107</v>
      </c>
    </row>
    <row r="18" spans="1:16" s="7" customFormat="1" ht="21.75" customHeight="1" thickBot="1">
      <c r="A18" s="11" t="s">
        <v>7</v>
      </c>
      <c r="B18" s="31">
        <v>3</v>
      </c>
      <c r="C18" s="31">
        <v>3</v>
      </c>
      <c r="D18" s="31">
        <v>1</v>
      </c>
      <c r="E18" s="32" t="s">
        <v>48</v>
      </c>
      <c r="F18" s="26">
        <v>16.35</v>
      </c>
      <c r="G18" s="26">
        <v>16.06</v>
      </c>
      <c r="H18" s="21">
        <f>IF($F18&gt;$G18,$G18,$F18)</f>
        <v>16.06</v>
      </c>
      <c r="I18" s="21">
        <v>17</v>
      </c>
      <c r="J18" s="22" t="s">
        <v>58</v>
      </c>
      <c r="K18" s="21" t="s">
        <v>14</v>
      </c>
      <c r="L18" s="21" t="s">
        <v>59</v>
      </c>
      <c r="M18" s="21" t="s">
        <v>7</v>
      </c>
      <c r="N18" s="16">
        <v>14</v>
      </c>
      <c r="O18" s="9"/>
      <c r="P18" s="34" t="s">
        <v>107</v>
      </c>
    </row>
    <row r="19" spans="1:16" s="7" customFormat="1" ht="21.75" customHeight="1" thickBot="1">
      <c r="A19" s="8" t="s">
        <v>8</v>
      </c>
      <c r="B19" s="31">
        <v>4</v>
      </c>
      <c r="C19" s="31">
        <v>1</v>
      </c>
      <c r="D19" s="31">
        <v>2</v>
      </c>
      <c r="E19" s="32" t="s">
        <v>71</v>
      </c>
      <c r="F19" s="26">
        <v>16.11</v>
      </c>
      <c r="G19" s="26">
        <v>16.26</v>
      </c>
      <c r="H19" s="21">
        <f>IF($F19&gt;$G19,$G19,$F19)</f>
        <v>16.11</v>
      </c>
      <c r="I19" s="21">
        <v>18</v>
      </c>
      <c r="J19" s="22" t="s">
        <v>77</v>
      </c>
      <c r="K19" s="21" t="s">
        <v>5</v>
      </c>
      <c r="L19" s="21" t="s">
        <v>72</v>
      </c>
      <c r="M19" s="21" t="s">
        <v>7</v>
      </c>
      <c r="N19" s="16">
        <v>3</v>
      </c>
      <c r="O19" s="9"/>
      <c r="P19" s="34" t="s">
        <v>107</v>
      </c>
    </row>
    <row r="20" spans="1:16" s="7" customFormat="1" ht="21.75" customHeight="1" thickBot="1">
      <c r="A20" s="11" t="s">
        <v>8</v>
      </c>
      <c r="B20" s="31">
        <v>30</v>
      </c>
      <c r="C20" s="31">
        <v>3</v>
      </c>
      <c r="D20" s="31">
        <v>1</v>
      </c>
      <c r="E20" s="32" t="s">
        <v>29</v>
      </c>
      <c r="F20" s="26">
        <v>19.21</v>
      </c>
      <c r="G20" s="26">
        <v>16.28</v>
      </c>
      <c r="H20" s="21">
        <f>IF($F20&gt;$G20,$G20,$F20)</f>
        <v>16.28</v>
      </c>
      <c r="I20" s="21">
        <v>19</v>
      </c>
      <c r="J20" s="22" t="s">
        <v>4</v>
      </c>
      <c r="K20" s="21" t="s">
        <v>5</v>
      </c>
      <c r="L20" s="21" t="s">
        <v>36</v>
      </c>
      <c r="M20" s="21" t="s">
        <v>7</v>
      </c>
      <c r="N20" s="16">
        <v>9</v>
      </c>
      <c r="O20" s="9"/>
      <c r="P20" s="34" t="s">
        <v>107</v>
      </c>
    </row>
    <row r="21" spans="1:16" s="7" customFormat="1" ht="21.75" customHeight="1" thickBot="1">
      <c r="A21" s="8" t="s">
        <v>8</v>
      </c>
      <c r="B21" s="31">
        <v>31</v>
      </c>
      <c r="C21" s="31">
        <v>1</v>
      </c>
      <c r="D21" s="31">
        <v>2</v>
      </c>
      <c r="E21" s="32" t="s">
        <v>53</v>
      </c>
      <c r="F21" s="26">
        <v>17.86</v>
      </c>
      <c r="G21" s="26">
        <v>16.79</v>
      </c>
      <c r="H21" s="21">
        <f>IF($F21&gt;$G21,$G21,$F21)</f>
        <v>16.79</v>
      </c>
      <c r="I21" s="21">
        <v>20</v>
      </c>
      <c r="J21" s="22" t="s">
        <v>58</v>
      </c>
      <c r="K21" s="21" t="s">
        <v>5</v>
      </c>
      <c r="L21" s="21" t="s">
        <v>59</v>
      </c>
      <c r="M21" s="21" t="s">
        <v>7</v>
      </c>
      <c r="N21" s="16">
        <v>13</v>
      </c>
      <c r="O21" s="9"/>
      <c r="P21" s="34"/>
    </row>
    <row r="22" spans="1:16" s="7" customFormat="1" ht="21.75" customHeight="1" thickBot="1">
      <c r="A22" s="11" t="s">
        <v>8</v>
      </c>
      <c r="B22" s="31">
        <v>13</v>
      </c>
      <c r="C22" s="31">
        <v>1</v>
      </c>
      <c r="D22" s="31">
        <v>2</v>
      </c>
      <c r="E22" s="32" t="s">
        <v>49</v>
      </c>
      <c r="F22" s="26">
        <v>16.85</v>
      </c>
      <c r="G22" s="26" t="s">
        <v>105</v>
      </c>
      <c r="H22" s="21">
        <f>IF($F22&gt;$G22,$G22,$F22)</f>
        <v>16.85</v>
      </c>
      <c r="I22" s="21">
        <v>21</v>
      </c>
      <c r="J22" s="22" t="s">
        <v>58</v>
      </c>
      <c r="K22" s="21" t="s">
        <v>14</v>
      </c>
      <c r="L22" s="21" t="s">
        <v>59</v>
      </c>
      <c r="M22" s="21" t="s">
        <v>7</v>
      </c>
      <c r="N22" s="17">
        <v>9</v>
      </c>
      <c r="O22" s="12"/>
      <c r="P22" s="34"/>
    </row>
    <row r="23" spans="1:16" s="7" customFormat="1" ht="21.75" customHeight="1" thickBot="1">
      <c r="A23" s="11" t="s">
        <v>7</v>
      </c>
      <c r="B23" s="31">
        <v>5</v>
      </c>
      <c r="C23" s="31">
        <v>2</v>
      </c>
      <c r="D23" s="31">
        <v>3</v>
      </c>
      <c r="E23" s="32" t="s">
        <v>66</v>
      </c>
      <c r="F23" s="26">
        <v>17.36</v>
      </c>
      <c r="G23" s="26">
        <v>18.65</v>
      </c>
      <c r="H23" s="21">
        <f>IF($F23&gt;$G23,$G23,$F23)</f>
        <v>17.36</v>
      </c>
      <c r="I23" s="21">
        <v>22</v>
      </c>
      <c r="J23" s="22" t="s">
        <v>76</v>
      </c>
      <c r="K23" s="21" t="s">
        <v>5</v>
      </c>
      <c r="L23" s="21" t="s">
        <v>72</v>
      </c>
      <c r="M23" s="21" t="s">
        <v>7</v>
      </c>
      <c r="N23" s="16">
        <v>14</v>
      </c>
      <c r="O23" s="9"/>
      <c r="P23" s="34"/>
    </row>
    <row r="24" spans="1:16" s="7" customFormat="1" ht="21.75" customHeight="1" thickBot="1">
      <c r="A24" s="8" t="s">
        <v>8</v>
      </c>
      <c r="B24" s="31">
        <v>24</v>
      </c>
      <c r="C24" s="31">
        <v>3</v>
      </c>
      <c r="D24" s="31">
        <v>1</v>
      </c>
      <c r="E24" s="32" t="s">
        <v>28</v>
      </c>
      <c r="F24" s="26">
        <v>24.83</v>
      </c>
      <c r="G24" s="26">
        <v>17.38</v>
      </c>
      <c r="H24" s="21">
        <f>IF($F24&gt;$G24,$G24,$F24)</f>
        <v>17.38</v>
      </c>
      <c r="I24" s="21">
        <v>23</v>
      </c>
      <c r="J24" s="22" t="s">
        <v>4</v>
      </c>
      <c r="K24" s="21" t="s">
        <v>5</v>
      </c>
      <c r="L24" s="21" t="s">
        <v>36</v>
      </c>
      <c r="M24" s="21" t="s">
        <v>7</v>
      </c>
      <c r="N24" s="16">
        <v>3</v>
      </c>
      <c r="O24" s="9"/>
      <c r="P24" s="34"/>
    </row>
    <row r="25" spans="1:16" s="7" customFormat="1" ht="21.75" customHeight="1" thickBot="1">
      <c r="A25" s="11" t="s">
        <v>8</v>
      </c>
      <c r="B25" s="31">
        <v>23</v>
      </c>
      <c r="C25" s="31">
        <v>2</v>
      </c>
      <c r="D25" s="31">
        <v>3</v>
      </c>
      <c r="E25" s="32" t="s">
        <v>91</v>
      </c>
      <c r="F25" s="26">
        <v>17.83</v>
      </c>
      <c r="G25" s="26" t="s">
        <v>105</v>
      </c>
      <c r="H25" s="21">
        <f>IF($F25&gt;$G25,$G25,$F25)</f>
        <v>17.83</v>
      </c>
      <c r="I25" s="21">
        <v>24</v>
      </c>
      <c r="J25" s="22" t="s">
        <v>97</v>
      </c>
      <c r="K25" s="21" t="s">
        <v>5</v>
      </c>
      <c r="L25" s="21" t="s">
        <v>98</v>
      </c>
      <c r="M25" s="21" t="s">
        <v>7</v>
      </c>
      <c r="N25" s="16">
        <v>9</v>
      </c>
      <c r="O25" s="9"/>
      <c r="P25" s="34"/>
    </row>
    <row r="26" spans="1:16" s="7" customFormat="1" ht="21.75" customHeight="1" thickBot="1">
      <c r="A26" s="8" t="s">
        <v>8</v>
      </c>
      <c r="B26" s="31">
        <v>2</v>
      </c>
      <c r="C26" s="31">
        <v>2</v>
      </c>
      <c r="D26" s="31">
        <v>3</v>
      </c>
      <c r="E26" s="32" t="s">
        <v>37</v>
      </c>
      <c r="F26" s="26">
        <v>18.24</v>
      </c>
      <c r="G26" s="26">
        <v>18.37</v>
      </c>
      <c r="H26" s="21">
        <f>IF($F26&gt;$G26,$G26,$F26)</f>
        <v>18.24</v>
      </c>
      <c r="I26" s="21">
        <v>25</v>
      </c>
      <c r="J26" s="22" t="s">
        <v>54</v>
      </c>
      <c r="K26" s="21" t="s">
        <v>5</v>
      </c>
      <c r="L26" s="21" t="s">
        <v>59</v>
      </c>
      <c r="M26" s="21" t="s">
        <v>7</v>
      </c>
      <c r="N26" s="16">
        <v>13</v>
      </c>
      <c r="O26" s="9"/>
      <c r="P26" s="34"/>
    </row>
    <row r="27" spans="1:16" s="7" customFormat="1" ht="21.75" customHeight="1" thickBot="1">
      <c r="A27" s="11" t="s">
        <v>8</v>
      </c>
      <c r="B27" s="31">
        <v>25</v>
      </c>
      <c r="C27" s="31">
        <v>1</v>
      </c>
      <c r="D27" s="31">
        <v>2</v>
      </c>
      <c r="E27" s="32" t="s">
        <v>41</v>
      </c>
      <c r="F27" s="26">
        <v>21.6</v>
      </c>
      <c r="G27" s="26">
        <v>18.33</v>
      </c>
      <c r="H27" s="21">
        <f>IF($F27&gt;$G27,$G27,$F27)</f>
        <v>18.33</v>
      </c>
      <c r="I27" s="21">
        <v>26</v>
      </c>
      <c r="J27" s="22" t="s">
        <v>55</v>
      </c>
      <c r="K27" s="21" t="s">
        <v>14</v>
      </c>
      <c r="L27" s="21" t="s">
        <v>59</v>
      </c>
      <c r="M27" s="21" t="s">
        <v>7</v>
      </c>
      <c r="N27" s="17">
        <v>9</v>
      </c>
      <c r="O27" s="12"/>
      <c r="P27" s="34"/>
    </row>
    <row r="28" spans="1:16" s="7" customFormat="1" ht="21.75" customHeight="1" thickBot="1">
      <c r="A28" s="11" t="s">
        <v>7</v>
      </c>
      <c r="B28" s="31">
        <v>27</v>
      </c>
      <c r="C28" s="31">
        <v>3</v>
      </c>
      <c r="D28" s="31">
        <v>1</v>
      </c>
      <c r="E28" s="32" t="s">
        <v>62</v>
      </c>
      <c r="F28" s="26">
        <v>18.65</v>
      </c>
      <c r="G28" s="26">
        <v>19.32</v>
      </c>
      <c r="H28" s="21">
        <f>IF($F28&gt;$G28,$G28,$F28)</f>
        <v>18.65</v>
      </c>
      <c r="I28" s="21">
        <v>27</v>
      </c>
      <c r="J28" s="22" t="s">
        <v>75</v>
      </c>
      <c r="K28" s="21" t="s">
        <v>5</v>
      </c>
      <c r="L28" s="21" t="s">
        <v>72</v>
      </c>
      <c r="M28" s="21" t="s">
        <v>7</v>
      </c>
      <c r="N28" s="16">
        <v>14</v>
      </c>
      <c r="O28" s="9"/>
      <c r="P28" s="34"/>
    </row>
    <row r="29" spans="1:16" s="7" customFormat="1" ht="21.75" customHeight="1" thickBot="1">
      <c r="A29" s="8" t="s">
        <v>8</v>
      </c>
      <c r="B29" s="31">
        <v>26</v>
      </c>
      <c r="C29" s="31">
        <v>2</v>
      </c>
      <c r="D29" s="31">
        <v>3</v>
      </c>
      <c r="E29" s="32" t="s">
        <v>51</v>
      </c>
      <c r="F29" s="26">
        <v>18.95</v>
      </c>
      <c r="G29" s="26">
        <v>25.45</v>
      </c>
      <c r="H29" s="21">
        <f>IF($F29&gt;$G29,$G29,$F29)</f>
        <v>18.95</v>
      </c>
      <c r="I29" s="21">
        <v>28</v>
      </c>
      <c r="J29" s="22" t="s">
        <v>58</v>
      </c>
      <c r="K29" s="21" t="s">
        <v>5</v>
      </c>
      <c r="L29" s="21" t="s">
        <v>59</v>
      </c>
      <c r="M29" s="21" t="s">
        <v>7</v>
      </c>
      <c r="N29" s="16">
        <v>3</v>
      </c>
      <c r="O29" s="9"/>
      <c r="P29" s="34"/>
    </row>
    <row r="30" spans="1:16" s="7" customFormat="1" ht="21.75" customHeight="1" thickBot="1">
      <c r="A30" s="11" t="s">
        <v>8</v>
      </c>
      <c r="B30" s="31">
        <v>15</v>
      </c>
      <c r="C30" s="31">
        <v>3</v>
      </c>
      <c r="D30" s="31">
        <v>1</v>
      </c>
      <c r="E30" s="32" t="s">
        <v>70</v>
      </c>
      <c r="F30" s="26">
        <v>26.69</v>
      </c>
      <c r="G30" s="26">
        <v>20.47</v>
      </c>
      <c r="H30" s="21">
        <f>IF($F30&gt;$G30,$G30,$F30)</f>
        <v>20.47</v>
      </c>
      <c r="I30" s="21">
        <v>29</v>
      </c>
      <c r="J30" s="22" t="s">
        <v>76</v>
      </c>
      <c r="K30" s="21" t="s">
        <v>5</v>
      </c>
      <c r="L30" s="21" t="s">
        <v>72</v>
      </c>
      <c r="M30" s="21" t="s">
        <v>7</v>
      </c>
      <c r="N30" s="16">
        <v>9</v>
      </c>
      <c r="O30" s="9"/>
      <c r="P30" s="34"/>
    </row>
    <row r="31" spans="1:16" s="7" customFormat="1" ht="21.75" customHeight="1" thickBot="1">
      <c r="A31" s="8" t="s">
        <v>8</v>
      </c>
      <c r="B31" s="31">
        <v>11</v>
      </c>
      <c r="C31" s="31">
        <v>2</v>
      </c>
      <c r="D31" s="31">
        <v>3</v>
      </c>
      <c r="E31" s="32" t="s">
        <v>30</v>
      </c>
      <c r="F31" s="26" t="s">
        <v>105</v>
      </c>
      <c r="G31" s="26">
        <v>20.95</v>
      </c>
      <c r="H31" s="21">
        <f>IF($F31&gt;$G31,$G31,$F31)</f>
        <v>20.95</v>
      </c>
      <c r="I31" s="21">
        <v>30</v>
      </c>
      <c r="J31" s="22" t="s">
        <v>18</v>
      </c>
      <c r="K31" s="21" t="s">
        <v>5</v>
      </c>
      <c r="L31" s="21" t="s">
        <v>36</v>
      </c>
      <c r="M31" s="21" t="s">
        <v>7</v>
      </c>
      <c r="N31" s="16">
        <v>13</v>
      </c>
      <c r="O31" s="9"/>
      <c r="P31" s="34"/>
    </row>
    <row r="32" spans="1:16" s="7" customFormat="1" ht="21.75" customHeight="1" thickBot="1">
      <c r="A32" s="11" t="s">
        <v>8</v>
      </c>
      <c r="B32" s="31">
        <v>9</v>
      </c>
      <c r="C32" s="31">
        <v>3</v>
      </c>
      <c r="D32" s="31">
        <v>1</v>
      </c>
      <c r="E32" s="32" t="s">
        <v>19</v>
      </c>
      <c r="F32" s="26" t="s">
        <v>105</v>
      </c>
      <c r="G32" s="26">
        <v>21.33</v>
      </c>
      <c r="H32" s="21">
        <f>IF($F32&gt;$G32,$G32,$F32)</f>
        <v>21.33</v>
      </c>
      <c r="I32" s="21">
        <v>31</v>
      </c>
      <c r="J32" s="22" t="s">
        <v>15</v>
      </c>
      <c r="K32" s="21" t="s">
        <v>5</v>
      </c>
      <c r="L32" s="21" t="s">
        <v>36</v>
      </c>
      <c r="M32" s="21" t="s">
        <v>7</v>
      </c>
      <c r="N32" s="17">
        <v>9</v>
      </c>
      <c r="O32" s="12"/>
      <c r="P32" s="34"/>
    </row>
    <row r="33" spans="1:16" s="7" customFormat="1" ht="21.75" customHeight="1" thickBot="1">
      <c r="A33" s="11" t="s">
        <v>8</v>
      </c>
      <c r="B33" s="31">
        <v>8</v>
      </c>
      <c r="C33" s="31">
        <v>2</v>
      </c>
      <c r="D33" s="31">
        <v>3</v>
      </c>
      <c r="E33" s="32" t="s">
        <v>89</v>
      </c>
      <c r="F33" s="26" t="s">
        <v>106</v>
      </c>
      <c r="G33" s="26" t="s">
        <v>106</v>
      </c>
      <c r="H33" s="21" t="str">
        <f>IF($F33&gt;$G33,$G33,$F33)</f>
        <v>DNF</v>
      </c>
      <c r="I33" s="21">
        <v>32</v>
      </c>
      <c r="J33" s="22" t="s">
        <v>96</v>
      </c>
      <c r="K33" s="21" t="s">
        <v>14</v>
      </c>
      <c r="L33" s="21" t="s">
        <v>98</v>
      </c>
      <c r="M33" s="21" t="s">
        <v>7</v>
      </c>
      <c r="N33" s="17">
        <v>9</v>
      </c>
      <c r="O33" s="12"/>
      <c r="P33" s="34"/>
    </row>
  </sheetData>
  <sheetProtection/>
  <autoFilter ref="A1:O22">
    <sortState ref="A2:O33">
      <sortCondition sortBy="value" ref="H2:H33"/>
    </sortState>
  </autoFilter>
  <printOptions gridLines="1" horizontalCentered="1"/>
  <pageMargins left="0.3937007874015748" right="0.3937007874015748" top="0.8661417322834646" bottom="0.1968503937007874" header="0.3937007874015748" footer="0"/>
  <pageSetup fitToHeight="2" fitToWidth="1" horizontalDpi="300" verticalDpi="300" orientation="portrait" paperSize="9" scale="89" r:id="rId3"/>
  <headerFooter alignWithMargins="0">
    <oddHeader>&amp;LKrajské kolo Litomyšl&amp;C&amp;"Arial,Tučné"&amp;12Přebor jednotlivců na 60m&amp;R&amp;D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Hana Košťálová</cp:lastModifiedBy>
  <cp:lastPrinted>2015-06-06T14:21:02Z</cp:lastPrinted>
  <dcterms:created xsi:type="dcterms:W3CDTF">2011-05-20T15:33:09Z</dcterms:created>
  <dcterms:modified xsi:type="dcterms:W3CDTF">2015-06-06T14:29:27Z</dcterms:modified>
  <cp:category/>
  <cp:version/>
  <cp:contentType/>
  <cp:contentStatus/>
</cp:coreProperties>
</file>